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ИП 2021г.  I кв\Отчет 1кв 2021г.по форм 10-20  пр. МЭ №  320 — по старой программе\"/>
    </mc:Choice>
  </mc:AlternateContent>
  <xr:revisionPtr revIDLastSave="0" documentId="13_ncr:1_{F6633EBA-0152-4958-B2D1-E346C8EC5BB5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выше'!$A$1:$M$84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выше'!$A$1:$M$84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12" i="19" l="1"/>
  <c r="A10" i="19"/>
  <c r="A7" i="19"/>
  <c r="A5" i="19"/>
  <c r="A18" i="19"/>
  <c r="B18" i="19"/>
  <c r="C18" i="19"/>
  <c r="A19" i="19"/>
  <c r="B19" i="19"/>
  <c r="C19" i="19"/>
  <c r="A20" i="19"/>
  <c r="B20" i="19"/>
  <c r="C20" i="19"/>
  <c r="A21" i="19"/>
  <c r="B21" i="19"/>
  <c r="C21" i="19"/>
  <c r="A22" i="19"/>
  <c r="B22" i="19"/>
  <c r="C22" i="19"/>
  <c r="A23" i="19"/>
  <c r="C23" i="19"/>
  <c r="A24" i="19"/>
  <c r="B24" i="19"/>
  <c r="C24" i="19"/>
  <c r="A25" i="19"/>
  <c r="B25" i="19"/>
  <c r="C25" i="19"/>
  <c r="A26" i="19"/>
  <c r="B26" i="19"/>
  <c r="C26" i="19"/>
  <c r="A27" i="19"/>
  <c r="B27" i="19"/>
  <c r="A28" i="19"/>
  <c r="B28" i="19"/>
  <c r="C28" i="19"/>
  <c r="A29" i="19"/>
  <c r="B29" i="19"/>
  <c r="A30" i="19"/>
  <c r="B30" i="19"/>
  <c r="C30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<sst xmlns="http://schemas.openxmlformats.org/spreadsheetml/2006/main" count="1924" uniqueCount="962">
  <si>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</si>
  <si>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</si>
  <si>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</si>
  <si>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</si>
  <si>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</si>
  <si>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</si>
  <si>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</si>
  <si>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</si>
  <si>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</si>
  <si>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</si>
  <si>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</si>
  <si>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</si>
  <si>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</si>
  <si>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</si>
  <si>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</si>
  <si>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</si>
  <si>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</si>
  <si>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</si>
  <si>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</si>
  <si>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</si>
  <si>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</si>
  <si>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</si>
  <si>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</si>
  <si>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</si>
  <si>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</si>
  <si>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</si>
  <si>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</si>
  <si>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</si>
  <si>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</si>
  <si>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</si>
  <si>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</si>
  <si>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</si>
  <si>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</si>
  <si>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</si>
  <si>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</si>
  <si>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</si>
  <si>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</si>
  <si>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</si>
  <si>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</si>
  <si>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</si>
  <si>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</si>
  <si>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</si>
  <si>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</si>
  <si>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</si>
  <si>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</si>
  <si>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</si>
  <si>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</si>
  <si>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</si>
  <si>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</si>
  <si>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</si>
  <si>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</si>
  <si>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</si>
  <si>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</si>
  <si>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</si>
  <si>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</si>
  <si>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</si>
  <si>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</si>
  <si>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</si>
  <si>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</si>
  <si>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</si>
  <si>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</si>
  <si>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</si>
  <si>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</si>
  <si>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</si>
  <si>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</si>
  <si>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</si>
  <si>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</si>
  <si>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</si>
  <si>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</si>
  <si>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</si>
  <si>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</si>
  <si>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</si>
  <si>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</si>
  <si>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</si>
  <si>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</si>
  <si>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</si>
  <si>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</si>
  <si>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</si>
  <si>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</si>
  <si>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</si>
  <si>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</si>
  <si>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</si>
  <si>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</si>
  <si>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</si>
  <si>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</si>
  <si>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</si>
  <si>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</si>
  <si>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</si>
  <si>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</si>
  <si>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</si>
  <si>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</si>
  <si>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</si>
  <si>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</si>
  <si>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</si>
  <si>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</si>
  <si>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</si>
  <si>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</si>
  <si>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</si>
  <si>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</si>
  <si>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</si>
  <si>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</si>
  <si>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</si>
  <si>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</si>
  <si>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</si>
  <si>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</si>
  <si>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</si>
  <si>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</si>
  <si>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</si>
  <si>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</si>
  <si>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</si>
  <si>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</si>
  <si>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</si>
  <si>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</si>
  <si>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</si>
  <si>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</si>
  <si>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</si>
  <si>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</si>
  <si>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</si>
  <si>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</si>
  <si>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</si>
  <si>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</si>
  <si>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</si>
  <si>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</si>
  <si>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</si>
  <si>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</si>
  <si>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</si>
  <si>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</si>
  <si>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</si>
  <si>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</si>
  <si>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</si>
  <si>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</si>
  <si>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</si>
  <si>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</si>
  <si>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</si>
  <si>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</si>
  <si>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</si>
  <si>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</si>
  <si>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</si>
  <si>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</si>
  <si>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</si>
  <si>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</si>
  <si>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</si>
  <si>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</si>
  <si>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</si>
  <si>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</si>
  <si>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</si>
  <si>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</si>
  <si>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</si>
  <si>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</si>
  <si>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</si>
  <si>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</si>
  <si>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</si>
  <si>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</si>
  <si>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</si>
  <si>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</si>
  <si>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</si>
  <si>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</si>
  <si>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</si>
  <si>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</si>
  <si>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</si>
  <si>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</si>
  <si>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</si>
  <si>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</si>
  <si>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</si>
  <si>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</si>
  <si>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</si>
  <si>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</si>
  <si>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</si>
  <si>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</si>
  <si>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</si>
  <si>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</si>
  <si>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</si>
  <si>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</si>
  <si>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</si>
  <si>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</si>
  <si>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</si>
  <si>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</si>
  <si>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</si>
  <si>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</si>
  <si>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</si>
  <si>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</si>
  <si>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</si>
  <si>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</si>
  <si>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</si>
  <si>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</si>
  <si>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</si>
  <si>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</si>
  <si>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</si>
  <si>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</si>
  <si>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</si>
  <si>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</si>
  <si>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</si>
  <si>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</si>
  <si>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</si>
  <si>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</si>
  <si>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</si>
  <si>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</si>
  <si>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</si>
  <si>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</si>
  <si>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</si>
  <si>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</si>
  <si>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</si>
  <si>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</si>
  <si>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</si>
  <si>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</si>
  <si>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</si>
  <si>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</si>
  <si>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</si>
  <si>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</si>
  <si>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</si>
  <si>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</si>
  <si>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</si>
  <si>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</si>
  <si>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</si>
  <si>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</si>
  <si>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</si>
  <si>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</si>
  <si>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</si>
  <si>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</si>
  <si>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</si>
  <si>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</si>
  <si>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</si>
  <si>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</si>
  <si>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</si>
  <si>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</si>
  <si>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</si>
  <si>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</si>
  <si>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</si>
  <si>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</si>
  <si>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</si>
  <si>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</si>
  <si>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</si>
  <si>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</si>
  <si>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</si>
  <si>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</si>
  <si>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</si>
  <si>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</si>
  <si>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</si>
  <si>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</si>
  <si>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</si>
  <si>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</si>
  <si>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</si>
  <si>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</si>
  <si>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</si>
  <si>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</si>
  <si>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</si>
  <si>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</si>
  <si>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</si>
  <si>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</si>
  <si>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</si>
  <si>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</si>
  <si>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</si>
  <si>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</si>
  <si>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</si>
  <si>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</si>
  <si>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</si>
  <si>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</si>
  <si>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</si>
  <si>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</si>
  <si>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</si>
  <si>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</si>
  <si>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</si>
  <si>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</si>
  <si>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</si>
  <si>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</si>
  <si>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</si>
  <si>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</si>
  <si>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</si>
  <si>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</si>
  <si>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</si>
  <si>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</si>
  <si>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</si>
  <si>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</si>
  <si>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</si>
  <si>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</si>
  <si>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</si>
  <si>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</si>
  <si>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</si>
  <si>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</si>
  <si>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</si>
  <si>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</si>
  <si>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</si>
  <si>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</si>
  <si>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</si>
  <si>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</si>
  <si>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</si>
  <si>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</si>
  <si>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</si>
  <si>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</si>
  <si>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</si>
  <si>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</si>
  <si>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</si>
  <si>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</si>
  <si>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</si>
  <si>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</si>
  <si>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</si>
  <si>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</si>
  <si>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</si>
  <si>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</si>
  <si>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</si>
  <si>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</si>
  <si>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</si>
  <si>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</si>
  <si>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</si>
  <si>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</si>
  <si>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</si>
  <si>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</si>
  <si>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</si>
  <si>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</si>
  <si>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</si>
  <si>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</si>
  <si>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</si>
  <si>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</si>
  <si>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</si>
  <si>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</si>
  <si>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</si>
  <si>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</si>
  <si>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</si>
  <si>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</si>
  <si>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</si>
  <si>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</si>
  <si>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</si>
  <si>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</si>
  <si>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</si>
  <si>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</si>
  <si>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</si>
  <si>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</si>
  <si>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</si>
  <si>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</si>
  <si>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</si>
  <si>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</si>
  <si>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</si>
  <si>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</si>
  <si>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</si>
  <si>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</si>
  <si>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</si>
  <si>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</si>
  <si>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</si>
  <si>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</si>
  <si>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</si>
  <si>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</si>
  <si>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</si>
  <si>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</si>
  <si>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</si>
  <si>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</si>
  <si>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</si>
  <si>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</si>
  <si>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</si>
  <si>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</si>
  <si>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</si>
  <si>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</si>
  <si>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</si>
  <si>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</si>
  <si>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</si>
  <si>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</si>
  <si>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</si>
  <si>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</si>
  <si>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</si>
  <si>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</si>
  <si>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</si>
  <si>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</si>
  <si>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</si>
  <si>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</si>
  <si>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</si>
  <si>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</si>
  <si>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</si>
  <si>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</si>
  <si>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</si>
  <si>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</si>
  <si>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</si>
  <si>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</si>
  <si>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</si>
  <si>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</si>
  <si>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</si>
  <si>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</si>
  <si>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</si>
  <si>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</si>
  <si>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</si>
  <si>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</si>
  <si>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</si>
  <si>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</si>
  <si>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</si>
  <si>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</si>
  <si>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</si>
  <si>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</si>
  <si>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</si>
  <si>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</si>
  <si>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</si>
  <si>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</si>
  <si>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</si>
  <si>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</si>
  <si>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</si>
  <si>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</si>
  <si>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</si>
  <si>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</si>
  <si>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</si>
  <si>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</si>
  <si>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</si>
  <si>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</si>
  <si>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</si>
  <si>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</si>
  <si>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</si>
  <si>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</si>
  <si>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</si>
  <si>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</si>
  <si>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</si>
  <si>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</si>
  <si>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</si>
  <si>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</si>
  <si>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</si>
  <si>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</si>
  <si>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</si>
  <si>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</si>
  <si>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</si>
  <si>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</si>
  <si>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</si>
  <si>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</si>
  <si>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</si>
  <si>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</si>
  <si>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</si>
  <si>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</si>
  <si>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</si>
  <si>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</si>
  <si>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</si>
  <si>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</si>
  <si>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</si>
  <si>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</si>
  <si>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</si>
  <si>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</si>
  <si>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</si>
  <si>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</si>
  <si>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</si>
  <si>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</si>
  <si>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</si>
  <si>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</si>
  <si>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</si>
  <si>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</si>
  <si>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</si>
  <si>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</si>
  <si>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</si>
  <si>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</si>
  <si>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</si>
  <si>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</si>
  <si>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</si>
  <si>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</si>
  <si>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</si>
  <si>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</si>
  <si>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</si>
  <si>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</si>
  <si>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</si>
  <si>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</si>
  <si>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</si>
  <si>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</si>
  <si>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</si>
  <si>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</si>
  <si>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</si>
  <si>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</si>
  <si>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</si>
  <si>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</si>
  <si>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</si>
  <si>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</si>
  <si>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</si>
  <si>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</si>
  <si>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</si>
  <si>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</si>
  <si>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</si>
  <si>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</si>
  <si>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</si>
  <si>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</si>
  <si>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</si>
  <si>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</si>
  <si>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</si>
  <si>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</si>
  <si>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</si>
  <si>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</si>
  <si>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</si>
  <si>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</si>
  <si>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</si>
  <si>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</si>
  <si>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</si>
  <si>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</si>
  <si>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</si>
  <si>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</si>
  <si>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</si>
  <si>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</si>
  <si>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</si>
  <si>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</si>
  <si>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</si>
  <si>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</si>
  <si>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</si>
  <si>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</si>
  <si>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</si>
  <si>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</si>
  <si>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</si>
  <si>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</si>
  <si>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</si>
  <si>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</si>
  <si>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</si>
  <si>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</si>
  <si>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</si>
  <si>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</si>
  <si>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</si>
  <si>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</si>
  <si>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</si>
  <si>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</si>
  <si>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</si>
  <si>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</si>
  <si>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</si>
  <si>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</si>
  <si>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</si>
  <si>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</si>
  <si>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</si>
  <si>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</si>
  <si>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</si>
  <si>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</si>
  <si>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</si>
  <si>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</si>
  <si>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</si>
  <si>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</si>
  <si>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</si>
  <si>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</si>
  <si>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</si>
  <si>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</si>
  <si>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</si>
  <si>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</si>
  <si>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</si>
  <si>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</si>
  <si>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</si>
  <si>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</si>
  <si>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</si>
  <si>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</si>
  <si>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</si>
  <si>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</si>
  <si>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</si>
  <si>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</si>
  <si>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</si>
  <si>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</si>
  <si>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</si>
  <si>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</si>
  <si>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</si>
  <si>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</si>
  <si>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</si>
  <si>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</si>
  <si>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</si>
  <si>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</si>
  <si>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</si>
  <si>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</si>
  <si>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</si>
  <si>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</si>
  <si>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</si>
  <si>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</si>
  <si>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</si>
  <si>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</si>
  <si>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</si>
  <si>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</si>
  <si>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</si>
  <si>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</si>
  <si>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</si>
  <si>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</si>
  <si>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</si>
  <si>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</si>
  <si>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</si>
  <si>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</si>
  <si>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</si>
  <si>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</si>
  <si>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</si>
  <si>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</si>
  <si>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</si>
  <si>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</si>
  <si>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</si>
  <si>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</si>
  <si>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</si>
  <si>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</si>
  <si>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</si>
  <si>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</si>
  <si>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</si>
  <si>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</si>
  <si>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</si>
  <si>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</si>
  <si>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</si>
  <si>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</si>
  <si>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</si>
  <si>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</si>
  <si>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</si>
  <si>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</si>
  <si>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</si>
  <si>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</si>
  <si>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</si>
  <si>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</si>
  <si>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</si>
  <si>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</si>
  <si>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</si>
  <si>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</si>
  <si>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</si>
  <si>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</si>
  <si>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</si>
  <si>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</si>
  <si>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</si>
  <si>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</si>
  <si>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</si>
  <si>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</si>
  <si>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</si>
  <si>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</si>
  <si>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</si>
  <si>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</si>
  <si>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</si>
  <si>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</si>
  <si>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</si>
  <si>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</si>
  <si>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</si>
  <si>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</si>
  <si>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</si>
  <si>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</si>
  <si>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</si>
  <si>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</si>
  <si>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</si>
  <si>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</si>
  <si>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</si>
  <si>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</si>
  <si>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</si>
  <si>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</si>
  <si>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</si>
  <si>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</si>
  <si>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</si>
  <si>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</si>
  <si>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</si>
  <si>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</si>
  <si>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</si>
  <si>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</si>
  <si>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</si>
  <si>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</si>
  <si>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</si>
  <si>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</si>
  <si>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</si>
  <si>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</si>
  <si>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</si>
  <si>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</si>
  <si>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</si>
  <si>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</si>
  <si>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</si>
  <si>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</si>
  <si>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</si>
  <si>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</si>
  <si>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</si>
  <si>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</si>
  <si>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</si>
  <si>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</si>
  <si>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</si>
  <si>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</si>
  <si>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</si>
  <si>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</si>
  <si>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</si>
  <si>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</si>
  <si>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</si>
  <si>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</si>
  <si>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</si>
  <si>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</si>
  <si>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</si>
  <si>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</si>
  <si>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</si>
  <si>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</si>
  <si>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</si>
  <si>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</si>
  <si>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</si>
  <si>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</si>
  <si>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</si>
  <si>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</si>
  <si>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</si>
  <si>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</si>
  <si>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</si>
  <si>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</si>
  <si>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</si>
  <si>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</si>
  <si>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</si>
  <si>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</si>
  <si>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</si>
  <si>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</si>
  <si>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</si>
  <si>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</si>
  <si>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</si>
  <si>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</si>
  <si>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</si>
  <si>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</si>
  <si>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</si>
  <si>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</si>
  <si>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</si>
  <si>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</si>
  <si>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</si>
  <si>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</si>
  <si>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</si>
  <si>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</si>
  <si>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</si>
  <si>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</si>
  <si>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</si>
  <si>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</si>
  <si>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</si>
  <si>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</si>
  <si>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</si>
  <si>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</si>
  <si>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</si>
  <si>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</si>
  <si>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</si>
  <si>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</si>
  <si>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</si>
  <si>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</si>
  <si>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</si>
  <si>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</si>
  <si>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</si>
  <si>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</si>
  <si>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</si>
  <si>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</si>
  <si>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</si>
  <si>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</si>
  <si>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</si>
  <si>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</si>
  <si>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</si>
  <si>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</si>
  <si>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</si>
  <si>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</si>
  <si>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</si>
  <si>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</si>
  <si>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</si>
  <si>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</si>
  <si>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</si>
  <si>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</si>
  <si>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</si>
  <si>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</si>
  <si>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</si>
  <si>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</si>
  <si>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</si>
  <si>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</si>
  <si>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</si>
  <si>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</si>
  <si>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</si>
  <si>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</si>
  <si>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</si>
  <si>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</si>
  <si>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</si>
  <si>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</si>
  <si>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</si>
  <si>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</si>
  <si>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</si>
  <si>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</si>
  <si>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</si>
  <si>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</si>
  <si>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</si>
  <si>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</si>
  <si>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</si>
  <si>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</si>
  <si>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</si>
  <si>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</si>
  <si>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</si>
  <si>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</si>
  <si>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</si>
  <si>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</si>
  <si>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</si>
  <si>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</si>
  <si>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</si>
  <si>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</si>
  <si>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</si>
  <si>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</si>
  <si>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</si>
  <si>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</si>
  <si>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</si>
  <si>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</si>
  <si>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</si>
  <si>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</si>
  <si>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</si>
  <si>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</si>
  <si>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</si>
  <si>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</si>
  <si>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</si>
  <si>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</si>
  <si>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</si>
  <si>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</si>
  <si>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</si>
  <si>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</si>
  <si>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</si>
  <si>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</si>
  <si>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</si>
  <si>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</si>
  <si>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</si>
  <si>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</si>
  <si>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</si>
  <si>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</si>
  <si>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</si>
  <si>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</si>
  <si>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</si>
  <si>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</si>
  <si>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</si>
  <si>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</si>
  <si>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</si>
  <si>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</si>
  <si>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</si>
  <si>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</si>
  <si>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</si>
  <si>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</si>
  <si>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</si>
  <si>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</si>
  <si>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</si>
  <si>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</si>
  <si>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</si>
  <si>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</si>
  <si>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</si>
  <si>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</si>
  <si>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</si>
  <si>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</si>
  <si>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</si>
  <si>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</si>
  <si>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</si>
  <si>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</si>
  <si>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</si>
  <si>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</si>
  <si>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</si>
  <si>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</si>
  <si>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</si>
  <si>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</si>
  <si>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</si>
  <si>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</si>
  <si>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</si>
  <si>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</si>
  <si>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</si>
  <si>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</si>
  <si>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</si>
  <si>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</si>
  <si>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</si>
  <si>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</si>
  <si>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</si>
  <si>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</si>
  <si>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</si>
  <si>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</si>
  <si>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</si>
  <si>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</si>
  <si>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</si>
  <si>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</si>
  <si>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H_  20210111</t>
  </si>
  <si>
    <t>Замена отработавших нормативный срок трансформаторов ТМГ-20шт</t>
  </si>
  <si>
    <t>G_  20210112</t>
  </si>
  <si>
    <t>1.2.1.1.2.1</t>
  </si>
  <si>
    <t>Замена отработавших нормативный срок трансформаторов в  КТП-4 кол-ве  1шт ТМ-250 на ТМГ-250 .(0)</t>
  </si>
  <si>
    <t>G_  202101121</t>
  </si>
  <si>
    <t>1.2.1.1.2.2</t>
  </si>
  <si>
    <t>Замена отработавших нормативный срок трансформаторов в  ТП-8 кол-ве  2шт ТМ-160 на ТМГ-160 .(0)</t>
  </si>
  <si>
    <t>G_  202101122</t>
  </si>
  <si>
    <t>1.2.1.1.2.3</t>
  </si>
  <si>
    <t>Замена отработавших нормативный срок трансформаторов в  КТП-9 кол-ве  1шт ТМ-250 на ТМГ-250 .(0)</t>
  </si>
  <si>
    <t>G_  202101123</t>
  </si>
  <si>
    <t>1.2.1.1.2.4</t>
  </si>
  <si>
    <t>Замена отработавших нормативный срок трансформаторов в  ТП-11 кол-ве  2шт ТМ-160 на ТМГ-160 .(0)</t>
  </si>
  <si>
    <t>G_  202101124</t>
  </si>
  <si>
    <t>1.2.1.1.2.5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</si>
  <si>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</si>
  <si>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</si>
  <si>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</si>
  <si>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</si>
  <si>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</si>
  <si>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</si>
  <si>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</si>
  <si>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</si>
  <si>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</si>
  <si>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</si>
  <si>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</si>
  <si>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</si>
  <si>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</si>
  <si>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</si>
  <si>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</si>
  <si>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</si>
  <si>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</si>
  <si>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</si>
  <si>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</si>
  <si>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</si>
  <si>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</si>
  <si>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</si>
  <si>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</si>
  <si>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</si>
  <si>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</si>
  <si>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</si>
  <si>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</si>
  <si>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</si>
  <si>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</si>
  <si>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</si>
  <si>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</si>
  <si>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</si>
  <si>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</si>
  <si>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</si>
  <si>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</si>
  <si>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тупикового КТП на проходного типа  КТП-ПК-2шт</t>
  </si>
  <si>
    <t>G_  20210121</t>
  </si>
  <si>
    <t>1.2.1.2.1.1</t>
  </si>
  <si>
    <t>Замена тупикового КТП- 312  на  КТП-П-КК проходного типа -1шт</t>
  </si>
  <si>
    <t>G_  202101211</t>
  </si>
  <si>
    <t>1.2.1.2.1.2</t>
  </si>
  <si>
    <t>Замена тупикового КТП- 1317  на  КТП-П-КК проходного типа -1шт</t>
  </si>
  <si>
    <t>G_  202101212</t>
  </si>
  <si>
    <t>1.2.1.2.2</t>
  </si>
  <si>
    <t xml:space="preserve">Замена КТП (вышел нормативный срок и износ 100%) на КТПН-4шт </t>
  </si>
  <si>
    <t>G_  20210122</t>
  </si>
  <si>
    <t>1.2.1.2.2.1</t>
  </si>
  <si>
    <t>1.2.1.2.2.2</t>
  </si>
  <si>
    <t>G_  202101221</t>
  </si>
  <si>
    <t>1.2.1.2.2.3</t>
  </si>
  <si>
    <t>G_  202101222</t>
  </si>
  <si>
    <t>1.2.1.2.2.4</t>
  </si>
  <si>
    <t>G_  202101223</t>
  </si>
  <si>
    <t>1.2.1.2.3</t>
  </si>
  <si>
    <t>Установка двух КТПН 6/04кВ  в центрах питания с трансформаторами по 250 кВА.Строительство ВЛ,КЛ-6,04кВ,</t>
  </si>
  <si>
    <t>G_  20210123</t>
  </si>
  <si>
    <t>1.2.1.2.3.1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</si>
  <si>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</si>
  <si>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</si>
  <si>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1.2.1.2.3.2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</si>
  <si>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</si>
  <si>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</si>
  <si>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</si>
  <si>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</si>
  <si>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</si>
  <si>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</si>
  <si>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</si>
  <si>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</si>
  <si>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</si>
  <si>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</si>
  <si>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</si>
  <si>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ВЛ-6кВ Фид. № 7 ПС Амзя  2,6 км</t>
  </si>
  <si>
    <t>H_  20210221</t>
  </si>
  <si>
    <t>1.2.2.2.2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</si>
  <si>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</si>
  <si>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</si>
  <si>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</si>
  <si>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</si>
  <si>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G_  20210311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</si>
  <si>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</si>
  <si>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</si>
  <si>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</si>
  <si>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</si>
  <si>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</si>
  <si>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Замена автовышки АГП-18 на базе ГАЗ  1шт</t>
  </si>
  <si>
    <t>G_  20210421</t>
  </si>
  <si>
    <t>1.2.4.2.2</t>
  </si>
  <si>
    <t>Замена автомобиля УАЗ 2шт</t>
  </si>
  <si>
    <t>G_  20210422</t>
  </si>
  <si>
    <t>1.2.4.2.3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</si>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</sst>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383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55" applyFont="1" applyAlignment="1">
      <alignment vertical="center"/>
    </xf>
    <xf numFmtId="0" fontId="56" fillId="0" borderId="0" xfId="37" applyFont="1" applyFill="1"/>
    <xf numFmtId="0" fontId="56" fillId="0" borderId="0" xfId="0" applyFont="1" applyFill="1" applyAlignment="1"/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37" applyFont="1" applyBorder="1" applyAlignment="1">
      <alignment vertical="center"/>
    </xf>
    <xf numFmtId="0" fontId="56" fillId="0" borderId="0" xfId="107" applyFont="1"/>
    <xf numFmtId="0" fontId="56" fillId="0" borderId="0" xfId="37" applyFont="1" applyFill="1" applyBorder="1" applyAlignment="1">
      <alignment vertical="center" wrapText="1"/>
    </xf>
    <xf numFmtId="0" fontId="56" fillId="0" borderId="0" xfId="37" applyFont="1" applyFill="1" applyBorder="1" applyAlignment="1">
      <alignment vertical="center"/>
    </xf>
    <xf numFmtId="0" fontId="64" fillId="0" borderId="0" xfId="36" applyFont="1"/>
    <xf numFmtId="0" fontId="56" fillId="0" borderId="10" xfId="36" applyFont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vertical="center" wrapText="1"/>
    </xf>
    <xf numFmtId="0" fontId="56" fillId="0" borderId="0" xfId="280" applyFont="1" applyFill="1" applyAlignment="1">
      <alignment horizontal="left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49" fontId="63" fillId="25" borderId="10" xfId="55" applyNumberFormat="1" applyFont="1" applyFill="1" applyBorder="1" applyAlignment="1">
      <alignment horizontal="center" vertical="center"/>
    </xf>
    <xf numFmtId="49" fontId="63" fillId="25" borderId="10" xfId="37" applyNumberFormat="1" applyFont="1" applyFill="1" applyBorder="1" applyAlignment="1">
      <alignment horizontal="center" vertical="center" wrapText="1"/>
    </xf>
    <xf numFmtId="49" fontId="63" fillId="26" borderId="10" xfId="55" applyNumberFormat="1" applyFont="1" applyFill="1" applyBorder="1" applyAlignment="1">
      <alignment horizontal="center" vertical="center"/>
    </xf>
    <xf numFmtId="49" fontId="63" fillId="26" borderId="1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8" fillId="26" borderId="10" xfId="55" applyNumberFormat="1" applyFont="1" applyFill="1" applyBorder="1" applyAlignment="1">
      <alignment horizontal="center" vertical="center"/>
    </xf>
    <xf numFmtId="49" fontId="68" fillId="26" borderId="10" xfId="37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0" xfId="37" applyNumberFormat="1" applyFont="1" applyFill="1" applyBorder="1" applyAlignment="1">
      <alignment horizontal="center" vertical="center" wrapText="1"/>
    </xf>
    <xf numFmtId="49" fontId="67" fillId="24" borderId="10" xfId="804" applyNumberFormat="1" applyFont="1" applyFill="1" applyBorder="1" applyAlignment="1">
      <alignment horizontal="center" vertical="center" wrapText="1"/>
    </xf>
    <xf numFmtId="49" fontId="68" fillId="26" borderId="10" xfId="804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/>
    </xf>
    <xf numFmtId="0" fontId="68" fillId="26" borderId="10" xfId="37" applyFont="1" applyFill="1" applyBorder="1" applyAlignment="1">
      <alignment horizontal="center" vertical="center"/>
    </xf>
    <xf numFmtId="0" fontId="68" fillId="26" borderId="10" xfId="37" applyFont="1" applyFill="1" applyBorder="1" applyAlignment="1">
      <alignment vertical="center" wrapText="1"/>
    </xf>
    <xf numFmtId="0" fontId="68" fillId="26" borderId="10" xfId="37" applyFont="1" applyFill="1" applyBorder="1" applyAlignment="1">
      <alignment vertical="center"/>
    </xf>
    <xf numFmtId="0" fontId="39" fillId="24" borderId="10" xfId="55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0" borderId="15" xfId="280" applyFont="1" applyFill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6" applyFont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 vertical="center" wrapText="1"/>
    </xf>
    <xf numFmtId="0" fontId="56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 wrapText="1"/>
    </xf>
    <xf numFmtId="0" fontId="56" fillId="0" borderId="0" xfId="0" applyFont="1" applyFill="1" applyAlignment="1">
      <alignment horizontal="center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99;&#1087;.&#1048;&#1055;%202021&#1075;&#1086;&#1076;/&#1054;&#1090;&#1095;&#1077;&#1090;%20&#1074;&#1099;&#1087;&#1086;&#1083;&#1085;&#1077;&#1085;&#1080;&#1103;%20&#1048;&#1055;%202021&#1075;/&#1054;&#1090;&#1095;&#1077;&#1090;%20&#1048;&#1055;%202021&#1075;.%20%20I%20&#1082;&#1074;/&#1054;&#1090;&#1095;&#1077;&#1090;%201&#1082;&#1074;%202021&#1075;.&#1087;&#1086;%20&#1092;&#1086;&#1088;&#1084;%2010-20%20%20&#1087;&#1088;.%20&#1052;&#1069;%20&#8470;%20%20320/E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2021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присоединение,всего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>
            <v>1</v>
          </cell>
          <cell r="C24" t="str">
            <v>Г</v>
          </cell>
        </row>
        <row r="25">
          <cell r="A25" t="str">
            <v>1.1</v>
          </cell>
          <cell r="B25" t="str">
            <v>Технологическое присоединение,всего, в том числе:</v>
          </cell>
          <cell r="C25" t="str">
            <v>Г</v>
          </cell>
        </row>
        <row r="26">
          <cell r="A26" t="str">
            <v>1.1.1</v>
          </cell>
          <cell r="B26" t="str">
            <v>Технологическое присоединение энергопринимающих устройств потребителей,всего, в том числе:</v>
          </cell>
          <cell r="C26" t="str">
            <v>Г</v>
          </cell>
        </row>
        <row r="27">
          <cell r="A27" t="str">
            <v>1.1.1.1</v>
          </cell>
          <cell r="B27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7" t="str">
            <v>I_ ТП 20.1.1.1.1</v>
          </cell>
        </row>
        <row r="28">
          <cell r="A28" t="str">
            <v>…</v>
          </cell>
          <cell r="B28" t="str">
            <v>…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I_ ТП 20.1.1.1.2.</v>
          </cell>
        </row>
        <row r="30">
          <cell r="A30" t="str">
            <v>…</v>
          </cell>
          <cell r="B30" t="str">
            <v>…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максимальной мощностью свыше 150 кВт включительно, всего</v>
          </cell>
          <cell r="C31" t="str">
            <v>I_ТП 20.1.1.1.3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73" t="s">
        <v>162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</row>
    <row r="5" spans="1:30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spans="1:30" x14ac:dyDescent="0.25">
      <c r="A8" s="269" t="s">
        <v>75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</row>
    <row r="12" spans="1:30" ht="18.75" x14ac:dyDescent="0.25">
      <c r="A12" s="262" t="s">
        <v>797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63"/>
      <c r="Z12" s="263"/>
      <c r="AA12" s="263"/>
      <c r="AB12" s="263"/>
      <c r="AC12" s="263"/>
    </row>
    <row r="13" spans="1:30" x14ac:dyDescent="0.25">
      <c r="A13" s="269" t="s">
        <v>796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</row>
    <row r="15" spans="1:30" ht="78" customHeight="1" x14ac:dyDescent="0.25">
      <c r="A15" s="274" t="s">
        <v>64</v>
      </c>
      <c r="B15" s="268" t="s">
        <v>19</v>
      </c>
      <c r="C15" s="268" t="s">
        <v>5</v>
      </c>
      <c r="D15" s="268" t="s">
        <v>809</v>
      </c>
      <c r="E15" s="268" t="s">
        <v>810</v>
      </c>
      <c r="F15" s="268" t="s">
        <v>811</v>
      </c>
      <c r="G15" s="268" t="s">
        <v>812</v>
      </c>
      <c r="H15" s="268" t="s">
        <v>813</v>
      </c>
      <c r="I15" s="268"/>
      <c r="J15" s="268"/>
      <c r="K15" s="268"/>
      <c r="L15" s="268"/>
      <c r="M15" s="268"/>
      <c r="N15" s="268"/>
      <c r="O15" s="268"/>
      <c r="P15" s="268"/>
      <c r="Q15" s="268"/>
      <c r="R15" s="268" t="s">
        <v>814</v>
      </c>
      <c r="S15" s="264" t="s">
        <v>757</v>
      </c>
      <c r="T15" s="265"/>
      <c r="U15" s="265"/>
      <c r="V15" s="265"/>
      <c r="W15" s="265"/>
      <c r="X15" s="265"/>
      <c r="Y15" s="265"/>
      <c r="Z15" s="265"/>
      <c r="AA15" s="265"/>
      <c r="AB15" s="265"/>
      <c r="AC15" s="268" t="s">
        <v>7</v>
      </c>
    </row>
    <row r="16" spans="1:30" ht="39" customHeight="1" x14ac:dyDescent="0.25">
      <c r="A16" s="275"/>
      <c r="B16" s="268"/>
      <c r="C16" s="268"/>
      <c r="D16" s="268"/>
      <c r="E16" s="268"/>
      <c r="F16" s="268"/>
      <c r="G16" s="277"/>
      <c r="H16" s="268" t="s">
        <v>9</v>
      </c>
      <c r="I16" s="268"/>
      <c r="J16" s="268"/>
      <c r="K16" s="268"/>
      <c r="L16" s="268"/>
      <c r="M16" s="268" t="s">
        <v>10</v>
      </c>
      <c r="N16" s="268"/>
      <c r="O16" s="268"/>
      <c r="P16" s="268"/>
      <c r="Q16" s="268"/>
      <c r="R16" s="268"/>
      <c r="S16" s="270" t="s">
        <v>25</v>
      </c>
      <c r="T16" s="265"/>
      <c r="U16" s="271" t="s">
        <v>15</v>
      </c>
      <c r="V16" s="271"/>
      <c r="W16" s="271" t="s">
        <v>60</v>
      </c>
      <c r="X16" s="265"/>
      <c r="Y16" s="271" t="s">
        <v>65</v>
      </c>
      <c r="Z16" s="265"/>
      <c r="AA16" s="271" t="s">
        <v>16</v>
      </c>
      <c r="AB16" s="265"/>
      <c r="AC16" s="268"/>
    </row>
    <row r="17" spans="1:29" ht="112.5" customHeight="1" x14ac:dyDescent="0.25">
      <c r="A17" s="275"/>
      <c r="B17" s="268"/>
      <c r="C17" s="268"/>
      <c r="D17" s="268"/>
      <c r="E17" s="268"/>
      <c r="F17" s="268"/>
      <c r="G17" s="277"/>
      <c r="H17" s="272" t="s">
        <v>25</v>
      </c>
      <c r="I17" s="272" t="s">
        <v>15</v>
      </c>
      <c r="J17" s="271" t="s">
        <v>60</v>
      </c>
      <c r="K17" s="272" t="s">
        <v>65</v>
      </c>
      <c r="L17" s="272" t="s">
        <v>16</v>
      </c>
      <c r="M17" s="278" t="s">
        <v>17</v>
      </c>
      <c r="N17" s="278" t="s">
        <v>15</v>
      </c>
      <c r="O17" s="271" t="s">
        <v>60</v>
      </c>
      <c r="P17" s="278" t="s">
        <v>65</v>
      </c>
      <c r="Q17" s="278" t="s">
        <v>16</v>
      </c>
      <c r="R17" s="268"/>
      <c r="S17" s="265"/>
      <c r="T17" s="265"/>
      <c r="U17" s="271"/>
      <c r="V17" s="271"/>
      <c r="W17" s="265"/>
      <c r="X17" s="265"/>
      <c r="Y17" s="265"/>
      <c r="Z17" s="265"/>
      <c r="AA17" s="265"/>
      <c r="AB17" s="265"/>
      <c r="AC17" s="268"/>
    </row>
    <row r="18" spans="1:29" ht="64.5" customHeight="1" x14ac:dyDescent="0.25">
      <c r="A18" s="276"/>
      <c r="B18" s="268"/>
      <c r="C18" s="268"/>
      <c r="D18" s="268"/>
      <c r="E18" s="268"/>
      <c r="F18" s="268"/>
      <c r="G18" s="277"/>
      <c r="H18" s="272"/>
      <c r="I18" s="272"/>
      <c r="J18" s="271"/>
      <c r="K18" s="272"/>
      <c r="L18" s="272"/>
      <c r="M18" s="278"/>
      <c r="N18" s="278"/>
      <c r="O18" s="271"/>
      <c r="P18" s="278"/>
      <c r="Q18" s="278"/>
      <c r="R18" s="268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6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9" t="s">
        <v>76</v>
      </c>
      <c r="B21" s="280"/>
      <c r="C21" s="281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5" t="s">
        <v>790</v>
      </c>
      <c r="B23" s="285"/>
      <c r="C23" s="285"/>
      <c r="D23" s="285"/>
      <c r="E23" s="285"/>
      <c r="F23" s="285"/>
      <c r="G23" s="28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2"/>
    </row>
    <row r="27" spans="1:29" x14ac:dyDescent="0.25">
      <c r="J27" s="283"/>
    </row>
    <row r="28" spans="1:29" x14ac:dyDescent="0.25">
      <c r="J28" s="283"/>
    </row>
    <row r="29" spans="1:29" x14ac:dyDescent="0.25">
      <c r="J29" s="28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83"/>
  <sheetViews>
    <sheetView tabSelected="1" view="pageBreakPreview" zoomScale="80" zoomScaleNormal="70" zoomScaleSheetLayoutView="80" workbookViewId="0">
      <selection activeCell="F25" sqref="F25"/>
    </sheetView>
  </sheetViews>
  <sheetFormatPr defaultColWidth="9" defaultRowHeight="12" x14ac:dyDescent="0.2"/>
  <cols>
    <col min="1" max="1" width="10" style="233" customWidth="1"/>
    <col min="2" max="2" width="54.125" style="233" customWidth="1"/>
    <col min="3" max="3" width="17" style="233" customWidth="1"/>
    <col min="4" max="4" width="21.75" style="233" customWidth="1"/>
    <col min="5" max="5" width="29.375" style="233" customWidth="1"/>
    <col min="6" max="6" width="17.75" style="233" customWidth="1"/>
    <col min="7" max="7" width="18.375" style="233" customWidth="1"/>
    <col min="8" max="8" width="16.375" style="233" customWidth="1"/>
    <col min="9" max="9" width="18.75" style="233" customWidth="1"/>
    <col min="10" max="10" width="17" style="233" customWidth="1"/>
    <col min="11" max="11" width="19.5" style="233" customWidth="1"/>
    <col min="12" max="12" width="16.25" style="233" customWidth="1"/>
    <col min="13" max="13" width="19.875" style="233" customWidth="1"/>
    <col min="14" max="15" width="8.25" style="233" customWidth="1"/>
    <col min="16" max="16" width="9.5" style="233" customWidth="1"/>
    <col min="17" max="17" width="10.125" style="233" customWidth="1"/>
    <col min="18" max="23" width="8.25" style="233" customWidth="1"/>
    <col min="24" max="24" width="12.75" style="233" customWidth="1"/>
    <col min="25" max="16384" width="9" style="233"/>
  </cols>
  <sheetData>
    <row r="1" spans="1:19" x14ac:dyDescent="0.2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6" t="s">
        <v>787</v>
      </c>
    </row>
    <row r="2" spans="1:19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30" t="s">
        <v>0</v>
      </c>
    </row>
    <row r="3" spans="1:19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30" t="s">
        <v>795</v>
      </c>
    </row>
    <row r="4" spans="1:19" s="232" customFormat="1" ht="18.75" customHeight="1" x14ac:dyDescent="0.25">
      <c r="B4" s="379" t="s">
        <v>786</v>
      </c>
      <c r="C4" s="379"/>
      <c r="D4" s="379"/>
      <c r="E4" s="379"/>
      <c r="F4" s="379"/>
      <c r="G4" s="379"/>
      <c r="H4" s="379"/>
      <c r="I4" s="379"/>
      <c r="J4" s="379"/>
      <c r="K4" s="379"/>
      <c r="L4" s="234"/>
      <c r="M4" s="234"/>
      <c r="N4" s="235"/>
      <c r="O4" s="235"/>
      <c r="P4" s="235"/>
      <c r="Q4" s="235"/>
      <c r="R4" s="235"/>
    </row>
    <row r="5" spans="1:19" s="231" customFormat="1" ht="12.75" customHeight="1" x14ac:dyDescent="0.2">
      <c r="A5" s="380" t="str">
        <f>'[1]Форма 10 план фин по инвест'!$A$5:$T$5</f>
        <v>за I  квартал 2021 года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227"/>
      <c r="O5" s="227"/>
      <c r="P5" s="227"/>
      <c r="Q5" s="227"/>
      <c r="R5" s="227"/>
      <c r="S5" s="227"/>
    </row>
    <row r="6" spans="1:19" s="231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19" s="231" customFormat="1" ht="18.75" customHeight="1" x14ac:dyDescent="0.2">
      <c r="A7" s="380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227"/>
      <c r="O7" s="227"/>
      <c r="P7" s="227"/>
      <c r="Q7" s="227"/>
      <c r="R7" s="227"/>
    </row>
    <row r="8" spans="1:19" s="228" customFormat="1" ht="15.75" customHeight="1" x14ac:dyDescent="0.2">
      <c r="A8" s="381" t="s">
        <v>70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141"/>
      <c r="O8" s="141"/>
      <c r="P8" s="141"/>
      <c r="Q8" s="141"/>
      <c r="R8" s="141"/>
    </row>
    <row r="9" spans="1:19" s="228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28" customFormat="1" x14ac:dyDescent="0.2">
      <c r="A10" s="382" t="str">
        <f>'[1]Форма 10 план фин по инвест'!$A$10:$T$10</f>
        <v>Год раскрытия информации:  2021 год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224"/>
      <c r="O10" s="224"/>
      <c r="P10" s="224"/>
      <c r="Q10" s="224"/>
      <c r="R10" s="224"/>
    </row>
    <row r="11" spans="1:19" s="228" customFormat="1" x14ac:dyDescent="0.2">
      <c r="R11" s="230"/>
    </row>
    <row r="12" spans="1:19" s="228" customFormat="1" x14ac:dyDescent="0.2">
      <c r="A12" s="376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76"/>
      <c r="C12" s="376"/>
      <c r="D12" s="376"/>
      <c r="E12" s="376"/>
      <c r="F12" s="376"/>
      <c r="G12" s="376"/>
      <c r="H12" s="376"/>
      <c r="I12" s="376"/>
      <c r="J12" s="376"/>
      <c r="K12" s="376"/>
      <c r="L12" s="376"/>
      <c r="M12" s="376"/>
      <c r="N12" s="141"/>
      <c r="O12" s="222"/>
      <c r="P12" s="222"/>
      <c r="Q12" s="222"/>
      <c r="R12" s="222"/>
    </row>
    <row r="13" spans="1:19" s="228" customFormat="1" x14ac:dyDescent="0.2">
      <c r="A13" s="376" t="s">
        <v>829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141"/>
      <c r="O13" s="141"/>
      <c r="P13" s="141"/>
      <c r="Q13" s="141"/>
      <c r="R13" s="141"/>
    </row>
    <row r="14" spans="1:19" s="236" customFormat="1" x14ac:dyDescent="0.2">
      <c r="A14" s="377"/>
      <c r="B14" s="377"/>
      <c r="C14" s="377"/>
      <c r="D14" s="377"/>
      <c r="E14" s="377"/>
      <c r="F14" s="377"/>
      <c r="G14" s="377"/>
      <c r="H14" s="377"/>
      <c r="I14" s="377"/>
      <c r="J14" s="377"/>
      <c r="K14" s="377"/>
      <c r="L14" s="377"/>
      <c r="M14" s="377"/>
    </row>
    <row r="15" spans="1:19" s="236" customFormat="1" ht="41.25" customHeight="1" x14ac:dyDescent="0.2">
      <c r="A15" s="378" t="s">
        <v>64</v>
      </c>
      <c r="B15" s="378" t="s">
        <v>18</v>
      </c>
      <c r="C15" s="378" t="s">
        <v>5</v>
      </c>
      <c r="D15" s="375" t="s">
        <v>761</v>
      </c>
      <c r="E15" s="375" t="s">
        <v>760</v>
      </c>
      <c r="F15" s="375" t="s">
        <v>23</v>
      </c>
      <c r="G15" s="375"/>
      <c r="H15" s="375" t="s">
        <v>157</v>
      </c>
      <c r="I15" s="375"/>
      <c r="J15" s="375" t="s">
        <v>24</v>
      </c>
      <c r="K15" s="375"/>
      <c r="L15" s="375" t="s">
        <v>828</v>
      </c>
      <c r="M15" s="375"/>
    </row>
    <row r="16" spans="1:19" s="236" customFormat="1" ht="39.75" customHeight="1" x14ac:dyDescent="0.2">
      <c r="A16" s="378"/>
      <c r="B16" s="378"/>
      <c r="C16" s="378"/>
      <c r="D16" s="375"/>
      <c r="E16" s="375"/>
      <c r="F16" s="237" t="s">
        <v>808</v>
      </c>
      <c r="G16" s="237" t="s">
        <v>788</v>
      </c>
      <c r="H16" s="237" t="s">
        <v>160</v>
      </c>
      <c r="I16" s="237" t="s">
        <v>788</v>
      </c>
      <c r="J16" s="237" t="s">
        <v>160</v>
      </c>
      <c r="K16" s="237" t="s">
        <v>788</v>
      </c>
      <c r="L16" s="237" t="s">
        <v>160</v>
      </c>
      <c r="M16" s="237" t="s">
        <v>788</v>
      </c>
    </row>
    <row r="17" spans="1:13" s="236" customFormat="1" x14ac:dyDescent="0.2">
      <c r="A17" s="238">
        <v>1</v>
      </c>
      <c r="B17" s="238">
        <v>2</v>
      </c>
      <c r="C17" s="238">
        <v>3</v>
      </c>
      <c r="D17" s="238">
        <v>4</v>
      </c>
      <c r="E17" s="238">
        <v>5</v>
      </c>
      <c r="F17" s="238">
        <v>6</v>
      </c>
      <c r="G17" s="238">
        <v>7</v>
      </c>
      <c r="H17" s="238">
        <v>8</v>
      </c>
      <c r="I17" s="238">
        <v>9</v>
      </c>
      <c r="J17" s="238">
        <v>10</v>
      </c>
      <c r="K17" s="238">
        <v>11</v>
      </c>
      <c r="L17" s="238">
        <v>12</v>
      </c>
      <c r="M17" s="238">
        <v>13</v>
      </c>
    </row>
    <row r="18" spans="1:13" s="236" customFormat="1" x14ac:dyDescent="0.2">
      <c r="A18" s="244" t="str">
        <f>'[2]Форма 10 план фин по инвест'!A19</f>
        <v>0</v>
      </c>
      <c r="B18" s="245" t="str">
        <f>'[2]Форма 10 план фин по инвест'!B19</f>
        <v>ВСЕГО по инвестиционной программе, в том числе:</v>
      </c>
      <c r="C18" s="244" t="str">
        <f>'[2]Форма 10 план фин по инвест'!C19</f>
        <v>Г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13" s="236" customFormat="1" x14ac:dyDescent="0.2">
      <c r="A19" s="246" t="str">
        <f>'[2]Форма 10 план фин по инвест'!A20</f>
        <v>0.1</v>
      </c>
      <c r="B19" s="247" t="str">
        <f>'[2]Форма 10 план фин по инвест'!B20</f>
        <v>Технологическое присоединение,всего</v>
      </c>
      <c r="C19" s="246">
        <f>'[2]Форма 10 план фин по инвест'!C20</f>
        <v>0</v>
      </c>
      <c r="D19" s="238"/>
      <c r="E19" s="238"/>
      <c r="F19" s="238"/>
      <c r="G19" s="238"/>
      <c r="H19" s="238"/>
      <c r="I19" s="238"/>
      <c r="J19" s="238"/>
      <c r="K19" s="238"/>
      <c r="L19" s="238"/>
      <c r="M19" s="238"/>
    </row>
    <row r="20" spans="1:13" s="236" customFormat="1" x14ac:dyDescent="0.2">
      <c r="A20" s="244" t="str">
        <f>'[2]Форма 10 план фин по инвест'!A21</f>
        <v>0.2</v>
      </c>
      <c r="B20" s="245" t="str">
        <f>'[2]Форма 10 план фин по инвест'!B21</f>
        <v>Реконструкция, модернизация, техническое перевооружение, всего</v>
      </c>
      <c r="C20" s="244" t="str">
        <f>'[2]Форма 10 план фин по инвест'!C21</f>
        <v>Г</v>
      </c>
      <c r="D20" s="238"/>
      <c r="E20" s="238"/>
      <c r="F20" s="238"/>
      <c r="G20" s="238"/>
      <c r="H20" s="238"/>
      <c r="I20" s="238"/>
      <c r="J20" s="238"/>
      <c r="K20" s="238"/>
      <c r="L20" s="238"/>
      <c r="M20" s="238"/>
    </row>
    <row r="21" spans="1:13" s="236" customFormat="1" x14ac:dyDescent="0.2">
      <c r="A21" s="246" t="str">
        <f>'[2]Форма 10 план фин по инвест'!A22</f>
        <v>0.4</v>
      </c>
      <c r="B21" s="247" t="str">
        <f>'[2]Форма 10 план фин по инвест'!B22</f>
        <v>Прочее новое строительство объектов электросетевого хозяйства, всего</v>
      </c>
      <c r="C21" s="246" t="str">
        <f>'[2]Форма 10 план фин по инвест'!C22</f>
        <v>Г</v>
      </c>
      <c r="D21" s="238"/>
      <c r="E21" s="238"/>
      <c r="F21" s="238"/>
      <c r="G21" s="238"/>
      <c r="H21" s="238"/>
      <c r="I21" s="238"/>
      <c r="J21" s="238"/>
      <c r="K21" s="238"/>
      <c r="L21" s="238"/>
      <c r="M21" s="238"/>
    </row>
    <row r="22" spans="1:13" s="236" customFormat="1" x14ac:dyDescent="0.2">
      <c r="A22" s="246" t="str">
        <f>'[2]Форма 10 план фин по инвест'!A23</f>
        <v>0.6</v>
      </c>
      <c r="B22" s="247" t="str">
        <f>'[2]Форма 10 план фин по инвест'!B23</f>
        <v>Прочие инвестиционные проекты, всего</v>
      </c>
      <c r="C22" s="246" t="str">
        <f>'[2]Форма 10 план фин по инвест'!C23</f>
        <v>Г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13" s="236" customFormat="1" x14ac:dyDescent="0.2">
      <c r="A23" s="246">
        <f>'[2]Форма 10 план фин по инвест'!A24</f>
        <v>1</v>
      </c>
      <c r="B23" s="247" t="s">
        <v>830</v>
      </c>
      <c r="C23" s="246" t="str">
        <f>'[2]Форма 10 план фин по инвест'!C24</f>
        <v>Г</v>
      </c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3" s="236" customFormat="1" x14ac:dyDescent="0.2">
      <c r="A24" s="246" t="str">
        <f>'[2]Форма 10 план фин по инвест'!A25</f>
        <v>1.1</v>
      </c>
      <c r="B24" s="247" t="str">
        <f>'[2]Форма 10 план фин по инвест'!B25</f>
        <v>Технологическое присоединение,всего, в том числе:</v>
      </c>
      <c r="C24" s="246" t="str">
        <f>'[2]Форма 10 план фин по инвест'!C25</f>
        <v>Г</v>
      </c>
      <c r="D24" s="238"/>
      <c r="E24" s="238"/>
      <c r="F24" s="238"/>
      <c r="G24" s="238"/>
      <c r="H24" s="238"/>
      <c r="I24" s="238"/>
      <c r="J24" s="238"/>
      <c r="K24" s="238"/>
      <c r="L24" s="238"/>
      <c r="M24" s="238"/>
    </row>
    <row r="25" spans="1:13" s="236" customFormat="1" ht="24" x14ac:dyDescent="0.2">
      <c r="A25" s="246" t="str">
        <f>'[2]Форма 10 план фин по инвест'!A26</f>
        <v>1.1.1</v>
      </c>
      <c r="B25" s="247" t="str">
        <f>'[2]Форма 10 план фин по инвест'!B26</f>
        <v>Технологическое присоединение энергопринимающих устройств потребителей,всего, в том числе:</v>
      </c>
      <c r="C25" s="246" t="str">
        <f>'[2]Форма 10 план фин по инвест'!C26</f>
        <v>Г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</row>
    <row r="26" spans="1:13" s="236" customFormat="1" ht="24" x14ac:dyDescent="0.2">
      <c r="A26" s="246" t="str">
        <f>'[2]Форма 10 план фин по инвест'!A27</f>
        <v>1.1.1.1</v>
      </c>
      <c r="B26" s="247" t="str">
        <f>'[2]Форма 10 план фин по инвест'!B27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246" t="str">
        <f>'[2]Форма 10 план фин по инвест'!C27</f>
        <v>I_ ТП 20.1.1.1.1</v>
      </c>
      <c r="D26" s="238"/>
      <c r="E26" s="238"/>
      <c r="F26" s="238"/>
      <c r="G26" s="238"/>
      <c r="H26" s="238"/>
      <c r="I26" s="238"/>
      <c r="J26" s="238"/>
      <c r="K26" s="238"/>
      <c r="L26" s="238"/>
      <c r="M26" s="238"/>
    </row>
    <row r="27" spans="1:13" s="236" customFormat="1" x14ac:dyDescent="0.2">
      <c r="A27" s="246" t="str">
        <f>'[2]Форма 10 план фин по инвест'!A28</f>
        <v>…</v>
      </c>
      <c r="B27" s="247" t="str">
        <f>'[2]Форма 10 план фин по инвест'!B28</f>
        <v>…</v>
      </c>
      <c r="C27" s="246"/>
      <c r="D27" s="238"/>
      <c r="E27" s="238"/>
      <c r="F27" s="238"/>
      <c r="G27" s="238"/>
      <c r="H27" s="238"/>
      <c r="I27" s="238"/>
      <c r="J27" s="238"/>
      <c r="K27" s="238"/>
      <c r="L27" s="238"/>
      <c r="M27" s="238"/>
    </row>
    <row r="28" spans="1:13" s="236" customFormat="1" ht="24" x14ac:dyDescent="0.2">
      <c r="A28" s="246" t="str">
        <f>'[2]Форма 10 план фин по инвест'!A29</f>
        <v>1.1.1.2</v>
      </c>
      <c r="B28" s="247" t="str">
        <f>'[2]Форма 10 план фин по инвест'!B29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46" t="str">
        <f>'[2]Форма 10 план фин по инвест'!C29</f>
        <v>I_ ТП 20.1.1.1.2.</v>
      </c>
      <c r="D28" s="238"/>
      <c r="E28" s="238"/>
      <c r="F28" s="238"/>
      <c r="G28" s="238"/>
      <c r="H28" s="238"/>
      <c r="I28" s="238"/>
      <c r="J28" s="238"/>
      <c r="K28" s="238"/>
      <c r="L28" s="238"/>
      <c r="M28" s="238"/>
    </row>
    <row r="29" spans="1:13" s="236" customFormat="1" x14ac:dyDescent="0.2">
      <c r="A29" s="246" t="str">
        <f>'[2]Форма 10 план фин по инвест'!A30</f>
        <v>…</v>
      </c>
      <c r="B29" s="247" t="str">
        <f>'[2]Форма 10 план фин по инвест'!B30</f>
        <v>…</v>
      </c>
      <c r="C29" s="246"/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s="236" customFormat="1" ht="36" x14ac:dyDescent="0.2">
      <c r="A30" s="246" t="str">
        <f>'[2]Форма 10 план фин по инвест'!A31</f>
        <v>1.1.1.3</v>
      </c>
      <c r="B30" s="247" t="str">
        <f>'[2]Форма 10 план фин по инвест'!B31</f>
        <v>Технологическое присоединение энергопринимающих устройств потребителей максимальной мощностью свыше 150 кВт включительно, всего</v>
      </c>
      <c r="C30" s="246" t="str">
        <f>'[2]Форма 10 план фин по инвест'!C31</f>
        <v>I_ТП 20.1.1.1.3</v>
      </c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236" customFormat="1" x14ac:dyDescent="0.2">
      <c r="A31" s="246"/>
      <c r="B31" s="247"/>
      <c r="C31" s="246"/>
      <c r="D31" s="238"/>
      <c r="E31" s="238"/>
      <c r="F31" s="238"/>
      <c r="G31" s="238"/>
      <c r="H31" s="238"/>
      <c r="I31" s="238"/>
      <c r="J31" s="238"/>
      <c r="K31" s="238"/>
      <c r="L31" s="238"/>
      <c r="M31" s="238"/>
    </row>
    <row r="32" spans="1:13" s="236" customFormat="1" ht="21" x14ac:dyDescent="0.2">
      <c r="A32" s="248" t="s">
        <v>100</v>
      </c>
      <c r="B32" s="249" t="s">
        <v>831</v>
      </c>
      <c r="C32" s="248" t="s">
        <v>832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</row>
    <row r="33" spans="1:13" s="236" customFormat="1" ht="31.5" x14ac:dyDescent="0.2">
      <c r="A33" s="248" t="s">
        <v>101</v>
      </c>
      <c r="B33" s="249" t="s">
        <v>833</v>
      </c>
      <c r="C33" s="248" t="s">
        <v>832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</row>
    <row r="34" spans="1:13" s="236" customFormat="1" x14ac:dyDescent="0.2">
      <c r="A34" s="248" t="s">
        <v>102</v>
      </c>
      <c r="B34" s="249" t="s">
        <v>834</v>
      </c>
      <c r="C34" s="248" t="s">
        <v>832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</row>
    <row r="35" spans="1:13" s="236" customFormat="1" x14ac:dyDescent="0.2">
      <c r="A35" s="250" t="s">
        <v>717</v>
      </c>
      <c r="B35" s="251" t="s">
        <v>941</v>
      </c>
      <c r="C35" s="250" t="s">
        <v>835</v>
      </c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13" s="236" customFormat="1" x14ac:dyDescent="0.2">
      <c r="A36" s="250" t="s">
        <v>718</v>
      </c>
      <c r="B36" s="251" t="s">
        <v>836</v>
      </c>
      <c r="C36" s="250" t="s">
        <v>837</v>
      </c>
      <c r="D36" s="238"/>
      <c r="E36" s="238"/>
      <c r="F36" s="238"/>
      <c r="G36" s="238"/>
      <c r="H36" s="238"/>
      <c r="I36" s="238"/>
      <c r="J36" s="238"/>
      <c r="K36" s="238"/>
      <c r="L36" s="238"/>
      <c r="M36" s="238"/>
    </row>
    <row r="37" spans="1:13" s="236" customFormat="1" ht="22.5" x14ac:dyDescent="0.2">
      <c r="A37" s="252" t="s">
        <v>838</v>
      </c>
      <c r="B37" s="253" t="s">
        <v>839</v>
      </c>
      <c r="C37" s="252" t="s">
        <v>840</v>
      </c>
      <c r="D37" s="238"/>
      <c r="E37" s="238"/>
      <c r="F37" s="238"/>
      <c r="G37" s="238"/>
      <c r="H37" s="238"/>
      <c r="I37" s="238"/>
      <c r="J37" s="238"/>
      <c r="K37" s="238"/>
      <c r="L37" s="238"/>
      <c r="M37" s="238"/>
    </row>
    <row r="38" spans="1:13" s="236" customFormat="1" ht="22.5" x14ac:dyDescent="0.2">
      <c r="A38" s="252" t="s">
        <v>841</v>
      </c>
      <c r="B38" s="253" t="s">
        <v>842</v>
      </c>
      <c r="C38" s="252" t="s">
        <v>843</v>
      </c>
      <c r="D38" s="238"/>
      <c r="E38" s="238"/>
      <c r="F38" s="238"/>
      <c r="G38" s="238"/>
      <c r="H38" s="238"/>
      <c r="I38" s="238"/>
      <c r="J38" s="238"/>
      <c r="K38" s="238"/>
      <c r="L38" s="238"/>
      <c r="M38" s="238"/>
    </row>
    <row r="39" spans="1:13" s="236" customFormat="1" ht="22.5" x14ac:dyDescent="0.2">
      <c r="A39" s="252" t="s">
        <v>844</v>
      </c>
      <c r="B39" s="253" t="s">
        <v>845</v>
      </c>
      <c r="C39" s="252" t="s">
        <v>846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</row>
    <row r="40" spans="1:13" s="236" customFormat="1" ht="22.5" x14ac:dyDescent="0.2">
      <c r="A40" s="252" t="s">
        <v>847</v>
      </c>
      <c r="B40" s="253" t="s">
        <v>848</v>
      </c>
      <c r="C40" s="252" t="s">
        <v>849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</row>
    <row r="41" spans="1:13" s="236" customFormat="1" ht="22.5" x14ac:dyDescent="0.2">
      <c r="A41" s="252" t="s">
        <v>850</v>
      </c>
      <c r="B41" s="253" t="s">
        <v>851</v>
      </c>
      <c r="C41" s="252" t="s">
        <v>852</v>
      </c>
      <c r="D41" s="238"/>
      <c r="E41" s="238"/>
      <c r="F41" s="238"/>
      <c r="G41" s="238"/>
      <c r="H41" s="238"/>
      <c r="I41" s="238"/>
      <c r="J41" s="238"/>
      <c r="K41" s="238"/>
      <c r="L41" s="238"/>
      <c r="M41" s="238"/>
    </row>
    <row r="42" spans="1:13" s="236" customFormat="1" ht="22.5" x14ac:dyDescent="0.2">
      <c r="A42" s="252" t="s">
        <v>853</v>
      </c>
      <c r="B42" s="253" t="s">
        <v>854</v>
      </c>
      <c r="C42" s="252" t="s">
        <v>855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s="236" customFormat="1" ht="22.5" x14ac:dyDescent="0.2">
      <c r="A43" s="252" t="s">
        <v>856</v>
      </c>
      <c r="B43" s="253" t="s">
        <v>857</v>
      </c>
      <c r="C43" s="252" t="s">
        <v>858</v>
      </c>
      <c r="D43" s="238"/>
      <c r="E43" s="238"/>
      <c r="F43" s="238"/>
      <c r="G43" s="238"/>
      <c r="H43" s="238"/>
      <c r="I43" s="238"/>
      <c r="J43" s="238"/>
      <c r="K43" s="238"/>
      <c r="L43" s="238"/>
      <c r="M43" s="238"/>
    </row>
    <row r="44" spans="1:13" s="236" customFormat="1" ht="22.5" x14ac:dyDescent="0.2">
      <c r="A44" s="252" t="s">
        <v>859</v>
      </c>
      <c r="B44" s="253" t="s">
        <v>860</v>
      </c>
      <c r="C44" s="252" t="s">
        <v>861</v>
      </c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3" s="236" customFormat="1" ht="22.5" x14ac:dyDescent="0.2">
      <c r="A45" s="252" t="s">
        <v>862</v>
      </c>
      <c r="B45" s="253" t="s">
        <v>863</v>
      </c>
      <c r="C45" s="252" t="s">
        <v>864</v>
      </c>
      <c r="D45" s="238"/>
      <c r="E45" s="238"/>
      <c r="F45" s="238"/>
      <c r="G45" s="238"/>
      <c r="H45" s="238"/>
      <c r="I45" s="238"/>
      <c r="J45" s="238"/>
      <c r="K45" s="238"/>
      <c r="L45" s="238"/>
      <c r="M45" s="238"/>
    </row>
    <row r="46" spans="1:13" s="236" customFormat="1" ht="22.5" x14ac:dyDescent="0.2">
      <c r="A46" s="252" t="s">
        <v>865</v>
      </c>
      <c r="B46" s="253" t="s">
        <v>866</v>
      </c>
      <c r="C46" s="252" t="s">
        <v>867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</row>
    <row r="47" spans="1:13" s="236" customFormat="1" ht="22.5" x14ac:dyDescent="0.2">
      <c r="A47" s="252" t="s">
        <v>868</v>
      </c>
      <c r="B47" s="253" t="s">
        <v>869</v>
      </c>
      <c r="C47" s="252" t="s">
        <v>870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</row>
    <row r="48" spans="1:13" s="236" customFormat="1" ht="22.5" x14ac:dyDescent="0.2">
      <c r="A48" s="252" t="s">
        <v>871</v>
      </c>
      <c r="B48" s="253" t="s">
        <v>872</v>
      </c>
      <c r="C48" s="252" t="s">
        <v>873</v>
      </c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  <row r="49" spans="1:13" s="236" customFormat="1" ht="22.5" x14ac:dyDescent="0.2">
      <c r="A49" s="252" t="s">
        <v>874</v>
      </c>
      <c r="B49" s="253" t="s">
        <v>942</v>
      </c>
      <c r="C49" s="252" t="s">
        <v>875</v>
      </c>
      <c r="D49" s="241"/>
      <c r="E49" s="241"/>
      <c r="F49" s="241"/>
      <c r="G49" s="241"/>
      <c r="H49" s="241"/>
      <c r="I49" s="241"/>
      <c r="J49" s="241"/>
      <c r="K49" s="241"/>
      <c r="L49" s="241"/>
      <c r="M49" s="241"/>
    </row>
    <row r="50" spans="1:13" s="236" customFormat="1" ht="22.5" x14ac:dyDescent="0.2">
      <c r="A50" s="252" t="s">
        <v>876</v>
      </c>
      <c r="B50" s="253" t="s">
        <v>877</v>
      </c>
      <c r="C50" s="252" t="s">
        <v>878</v>
      </c>
      <c r="D50" s="238"/>
      <c r="E50" s="238"/>
      <c r="F50" s="238"/>
      <c r="G50" s="238"/>
      <c r="H50" s="238"/>
      <c r="I50" s="238"/>
      <c r="J50" s="238"/>
      <c r="K50" s="238"/>
      <c r="L50" s="238"/>
      <c r="M50" s="238"/>
    </row>
    <row r="51" spans="1:13" s="236" customFormat="1" ht="22.5" x14ac:dyDescent="0.2">
      <c r="A51" s="252" t="s">
        <v>879</v>
      </c>
      <c r="B51" s="253" t="s">
        <v>880</v>
      </c>
      <c r="C51" s="252" t="s">
        <v>881</v>
      </c>
      <c r="D51" s="238"/>
      <c r="E51" s="238"/>
      <c r="F51" s="238"/>
      <c r="G51" s="238"/>
      <c r="H51" s="238"/>
      <c r="I51" s="238"/>
      <c r="J51" s="238"/>
      <c r="K51" s="238"/>
      <c r="L51" s="238"/>
      <c r="M51" s="238"/>
    </row>
    <row r="52" spans="1:13" s="236" customFormat="1" x14ac:dyDescent="0.2">
      <c r="A52" s="250" t="s">
        <v>719</v>
      </c>
      <c r="B52" s="251" t="s">
        <v>943</v>
      </c>
      <c r="C52" s="250" t="s">
        <v>882</v>
      </c>
      <c r="D52" s="238"/>
      <c r="E52" s="238"/>
      <c r="F52" s="238"/>
      <c r="G52" s="238"/>
      <c r="H52" s="238"/>
      <c r="I52" s="238"/>
      <c r="J52" s="238"/>
      <c r="K52" s="238"/>
      <c r="L52" s="238"/>
      <c r="M52" s="238"/>
    </row>
    <row r="53" spans="1:13" s="236" customFormat="1" ht="22.5" x14ac:dyDescent="0.2">
      <c r="A53" s="252" t="s">
        <v>883</v>
      </c>
      <c r="B53" s="253" t="s">
        <v>944</v>
      </c>
      <c r="C53" s="252" t="s">
        <v>945</v>
      </c>
      <c r="D53" s="238"/>
      <c r="E53" s="238"/>
      <c r="F53" s="238"/>
      <c r="G53" s="238"/>
      <c r="H53" s="238"/>
      <c r="I53" s="238"/>
      <c r="J53" s="238"/>
      <c r="K53" s="238"/>
      <c r="L53" s="238"/>
      <c r="M53" s="238"/>
    </row>
    <row r="54" spans="1:13" s="236" customFormat="1" ht="22.5" x14ac:dyDescent="0.2">
      <c r="A54" s="252" t="s">
        <v>946</v>
      </c>
      <c r="B54" s="253" t="s">
        <v>947</v>
      </c>
      <c r="C54" s="252" t="s">
        <v>948</v>
      </c>
      <c r="D54" s="261"/>
      <c r="E54" s="261"/>
      <c r="F54" s="261"/>
      <c r="G54" s="261"/>
      <c r="H54" s="261"/>
      <c r="I54" s="261"/>
      <c r="J54" s="261"/>
      <c r="K54" s="261"/>
      <c r="L54" s="261"/>
      <c r="M54" s="261"/>
    </row>
    <row r="55" spans="1:13" s="236" customFormat="1" ht="22.5" x14ac:dyDescent="0.2">
      <c r="A55" s="252" t="s">
        <v>949</v>
      </c>
      <c r="B55" s="253" t="s">
        <v>950</v>
      </c>
      <c r="C55" s="252" t="s">
        <v>951</v>
      </c>
      <c r="D55" s="261"/>
      <c r="E55" s="261"/>
      <c r="F55" s="261"/>
      <c r="G55" s="261"/>
      <c r="H55" s="261"/>
      <c r="I55" s="261"/>
      <c r="J55" s="261"/>
      <c r="K55" s="261"/>
      <c r="L55" s="261"/>
      <c r="M55" s="261"/>
    </row>
    <row r="56" spans="1:13" s="236" customFormat="1" ht="22.5" x14ac:dyDescent="0.2">
      <c r="A56" s="252" t="s">
        <v>952</v>
      </c>
      <c r="B56" s="253" t="s">
        <v>953</v>
      </c>
      <c r="C56" s="252" t="s">
        <v>954</v>
      </c>
      <c r="D56" s="261"/>
      <c r="E56" s="261"/>
      <c r="F56" s="261"/>
      <c r="G56" s="261"/>
      <c r="H56" s="261"/>
      <c r="I56" s="261"/>
      <c r="J56" s="261"/>
      <c r="K56" s="261"/>
      <c r="L56" s="261"/>
      <c r="M56" s="261"/>
    </row>
    <row r="57" spans="1:13" s="236" customFormat="1" ht="21" x14ac:dyDescent="0.2">
      <c r="A57" s="248" t="s">
        <v>103</v>
      </c>
      <c r="B57" s="254" t="s">
        <v>884</v>
      </c>
      <c r="C57" s="248" t="s">
        <v>832</v>
      </c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s="236" customFormat="1" x14ac:dyDescent="0.2">
      <c r="A58" s="250" t="s">
        <v>885</v>
      </c>
      <c r="B58" s="255" t="s">
        <v>886</v>
      </c>
      <c r="C58" s="250" t="s">
        <v>887</v>
      </c>
      <c r="D58" s="238"/>
      <c r="E58" s="238"/>
      <c r="F58" s="238"/>
      <c r="G58" s="238"/>
      <c r="H58" s="238"/>
      <c r="I58" s="238"/>
      <c r="J58" s="238"/>
      <c r="K58" s="238"/>
      <c r="L58" s="238"/>
      <c r="M58" s="238"/>
    </row>
    <row r="59" spans="1:13" s="236" customFormat="1" x14ac:dyDescent="0.2">
      <c r="A59" s="252" t="s">
        <v>888</v>
      </c>
      <c r="B59" s="253" t="s">
        <v>889</v>
      </c>
      <c r="C59" s="252" t="s">
        <v>890</v>
      </c>
      <c r="D59" s="238"/>
      <c r="E59" s="238"/>
      <c r="F59" s="238"/>
      <c r="G59" s="238"/>
      <c r="H59" s="238"/>
      <c r="I59" s="238"/>
      <c r="J59" s="238"/>
      <c r="K59" s="238"/>
      <c r="L59" s="238"/>
      <c r="M59" s="238"/>
    </row>
    <row r="60" spans="1:13" s="236" customFormat="1" x14ac:dyDescent="0.2">
      <c r="A60" s="252" t="s">
        <v>891</v>
      </c>
      <c r="B60" s="253" t="s">
        <v>892</v>
      </c>
      <c r="C60" s="252" t="s">
        <v>893</v>
      </c>
      <c r="D60" s="238"/>
      <c r="E60" s="238"/>
      <c r="F60" s="238"/>
      <c r="G60" s="238"/>
      <c r="H60" s="238"/>
      <c r="I60" s="238"/>
      <c r="J60" s="238"/>
      <c r="K60" s="238"/>
      <c r="L60" s="238"/>
      <c r="M60" s="238"/>
    </row>
    <row r="61" spans="1:13" s="236" customFormat="1" x14ac:dyDescent="0.2">
      <c r="A61" s="250" t="s">
        <v>894</v>
      </c>
      <c r="B61" s="251" t="s">
        <v>895</v>
      </c>
      <c r="C61" s="250" t="s">
        <v>896</v>
      </c>
      <c r="D61" s="238"/>
      <c r="E61" s="238"/>
      <c r="F61" s="238"/>
      <c r="G61" s="238"/>
      <c r="H61" s="238"/>
      <c r="I61" s="238"/>
      <c r="J61" s="238"/>
      <c r="K61" s="238"/>
      <c r="L61" s="238"/>
      <c r="M61" s="238"/>
    </row>
    <row r="62" spans="1:13" s="236" customFormat="1" ht="22.5" x14ac:dyDescent="0.2">
      <c r="A62" s="252" t="s">
        <v>897</v>
      </c>
      <c r="B62" s="253" t="s">
        <v>955</v>
      </c>
      <c r="C62" s="252" t="s">
        <v>896</v>
      </c>
      <c r="D62" s="238"/>
      <c r="E62" s="238"/>
      <c r="F62" s="238"/>
      <c r="G62" s="238"/>
      <c r="H62" s="238"/>
      <c r="I62" s="238"/>
      <c r="J62" s="238"/>
      <c r="K62" s="238"/>
      <c r="L62" s="238"/>
      <c r="M62" s="238"/>
    </row>
    <row r="63" spans="1:13" s="236" customFormat="1" ht="22.5" x14ac:dyDescent="0.2">
      <c r="A63" s="252" t="s">
        <v>898</v>
      </c>
      <c r="B63" s="253" t="s">
        <v>956</v>
      </c>
      <c r="C63" s="252" t="s">
        <v>899</v>
      </c>
      <c r="D63" s="238"/>
      <c r="E63" s="238"/>
      <c r="F63" s="238"/>
      <c r="G63" s="238"/>
      <c r="H63" s="238"/>
      <c r="I63" s="238"/>
      <c r="J63" s="238"/>
      <c r="K63" s="238"/>
      <c r="L63" s="238"/>
      <c r="M63" s="238"/>
    </row>
    <row r="64" spans="1:13" s="236" customFormat="1" ht="22.5" x14ac:dyDescent="0.2">
      <c r="A64" s="252" t="s">
        <v>900</v>
      </c>
      <c r="B64" s="253" t="s">
        <v>957</v>
      </c>
      <c r="C64" s="252" t="s">
        <v>901</v>
      </c>
      <c r="D64" s="238"/>
      <c r="E64" s="238"/>
      <c r="F64" s="238"/>
      <c r="G64" s="238"/>
      <c r="H64" s="238"/>
      <c r="I64" s="238"/>
      <c r="J64" s="238"/>
      <c r="K64" s="238"/>
      <c r="L64" s="238"/>
      <c r="M64" s="238"/>
    </row>
    <row r="65" spans="1:13" s="236" customFormat="1" ht="22.5" x14ac:dyDescent="0.2">
      <c r="A65" s="252" t="s">
        <v>902</v>
      </c>
      <c r="B65" s="253" t="s">
        <v>958</v>
      </c>
      <c r="C65" s="252" t="s">
        <v>903</v>
      </c>
      <c r="D65" s="238"/>
      <c r="E65" s="238"/>
      <c r="F65" s="238"/>
      <c r="G65" s="238"/>
      <c r="H65" s="238"/>
      <c r="I65" s="238"/>
      <c r="J65" s="238"/>
      <c r="K65" s="238"/>
      <c r="L65" s="238"/>
      <c r="M65" s="238"/>
    </row>
    <row r="66" spans="1:13" s="236" customFormat="1" ht="21" x14ac:dyDescent="0.2">
      <c r="A66" s="250" t="s">
        <v>904</v>
      </c>
      <c r="B66" s="251" t="s">
        <v>905</v>
      </c>
      <c r="C66" s="250" t="s">
        <v>906</v>
      </c>
      <c r="D66" s="238"/>
      <c r="E66" s="238"/>
      <c r="F66" s="238"/>
      <c r="G66" s="238"/>
      <c r="H66" s="238"/>
      <c r="I66" s="238"/>
      <c r="J66" s="238"/>
      <c r="K66" s="238"/>
      <c r="L66" s="238"/>
      <c r="M66" s="238"/>
    </row>
    <row r="67" spans="1:13" s="236" customFormat="1" ht="33.75" x14ac:dyDescent="0.2">
      <c r="A67" s="252" t="s">
        <v>907</v>
      </c>
      <c r="B67" s="253" t="s">
        <v>908</v>
      </c>
      <c r="C67" s="252" t="s">
        <v>909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</row>
    <row r="68" spans="1:13" s="236" customFormat="1" ht="22.5" x14ac:dyDescent="0.2">
      <c r="A68" s="252" t="s">
        <v>910</v>
      </c>
      <c r="B68" s="253" t="s">
        <v>911</v>
      </c>
      <c r="C68" s="252" t="s">
        <v>912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</row>
    <row r="69" spans="1:13" s="236" customFormat="1" ht="21" x14ac:dyDescent="0.2">
      <c r="A69" s="248" t="s">
        <v>111</v>
      </c>
      <c r="B69" s="249" t="s">
        <v>913</v>
      </c>
      <c r="C69" s="248" t="s">
        <v>832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</row>
    <row r="70" spans="1:13" s="236" customFormat="1" x14ac:dyDescent="0.2">
      <c r="A70" s="248" t="s">
        <v>914</v>
      </c>
      <c r="B70" s="249" t="s">
        <v>915</v>
      </c>
      <c r="C70" s="248" t="s">
        <v>832</v>
      </c>
      <c r="D70" s="238"/>
      <c r="E70" s="238"/>
      <c r="F70" s="238"/>
      <c r="G70" s="238"/>
      <c r="H70" s="238"/>
      <c r="I70" s="238"/>
      <c r="J70" s="238"/>
      <c r="K70" s="238"/>
      <c r="L70" s="238"/>
      <c r="M70" s="238"/>
    </row>
    <row r="71" spans="1:13" s="236" customFormat="1" ht="21" x14ac:dyDescent="0.2">
      <c r="A71" s="250" t="s">
        <v>916</v>
      </c>
      <c r="B71" s="251" t="s">
        <v>917</v>
      </c>
      <c r="C71" s="250" t="s">
        <v>918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</row>
    <row r="72" spans="1:13" s="236" customFormat="1" ht="21" x14ac:dyDescent="0.2">
      <c r="A72" s="248" t="s">
        <v>919</v>
      </c>
      <c r="B72" s="249" t="s">
        <v>920</v>
      </c>
      <c r="C72" s="248" t="s">
        <v>832</v>
      </c>
      <c r="D72" s="238"/>
      <c r="E72" s="238"/>
      <c r="F72" s="238"/>
      <c r="G72" s="238"/>
      <c r="H72" s="238"/>
      <c r="I72" s="238"/>
      <c r="J72" s="238"/>
      <c r="K72" s="238"/>
      <c r="L72" s="238"/>
      <c r="M72" s="238"/>
    </row>
    <row r="73" spans="1:13" s="236" customFormat="1" x14ac:dyDescent="0.2">
      <c r="A73" s="250" t="s">
        <v>921</v>
      </c>
      <c r="B73" s="251" t="s">
        <v>922</v>
      </c>
      <c r="C73" s="250" t="s">
        <v>923</v>
      </c>
      <c r="D73" s="238"/>
      <c r="E73" s="238"/>
      <c r="F73" s="238"/>
      <c r="G73" s="238"/>
      <c r="H73" s="238"/>
      <c r="I73" s="238"/>
      <c r="J73" s="238"/>
      <c r="K73" s="238"/>
      <c r="L73" s="238"/>
      <c r="M73" s="238"/>
    </row>
    <row r="74" spans="1:13" s="236" customFormat="1" ht="31.5" x14ac:dyDescent="0.2">
      <c r="A74" s="250" t="s">
        <v>924</v>
      </c>
      <c r="B74" s="251" t="s">
        <v>925</v>
      </c>
      <c r="C74" s="250" t="s">
        <v>926</v>
      </c>
      <c r="D74" s="238"/>
      <c r="E74" s="238"/>
      <c r="F74" s="238"/>
      <c r="G74" s="238"/>
      <c r="H74" s="238"/>
      <c r="I74" s="238"/>
      <c r="J74" s="238"/>
      <c r="K74" s="238"/>
      <c r="L74" s="238"/>
      <c r="M74" s="238"/>
    </row>
    <row r="75" spans="1:13" s="236" customFormat="1" x14ac:dyDescent="0.2">
      <c r="A75" s="256" t="s">
        <v>112</v>
      </c>
      <c r="B75" s="257" t="s">
        <v>927</v>
      </c>
      <c r="C75" s="256" t="s">
        <v>832</v>
      </c>
      <c r="D75" s="238"/>
      <c r="E75" s="238"/>
      <c r="F75" s="238"/>
      <c r="G75" s="238"/>
      <c r="H75" s="238"/>
      <c r="I75" s="238"/>
      <c r="J75" s="238"/>
      <c r="K75" s="238"/>
      <c r="L75" s="238"/>
      <c r="M75" s="238"/>
    </row>
    <row r="76" spans="1:13" s="236" customFormat="1" x14ac:dyDescent="0.2">
      <c r="A76" s="256" t="s">
        <v>114</v>
      </c>
      <c r="B76" s="257" t="s">
        <v>928</v>
      </c>
      <c r="C76" s="256" t="s">
        <v>832</v>
      </c>
      <c r="D76" s="238"/>
      <c r="E76" s="238"/>
      <c r="F76" s="238"/>
      <c r="G76" s="238"/>
      <c r="H76" s="238"/>
      <c r="I76" s="238"/>
      <c r="J76" s="238"/>
      <c r="K76" s="238"/>
      <c r="L76" s="238"/>
      <c r="M76" s="238"/>
    </row>
    <row r="77" spans="1:13" s="236" customFormat="1" x14ac:dyDescent="0.2">
      <c r="A77" s="258" t="s">
        <v>721</v>
      </c>
      <c r="B77" s="259" t="s">
        <v>959</v>
      </c>
      <c r="C77" s="258" t="s">
        <v>929</v>
      </c>
      <c r="D77" s="238"/>
      <c r="E77" s="238"/>
      <c r="F77" s="238"/>
      <c r="G77" s="238"/>
      <c r="H77" s="238"/>
      <c r="I77" s="238"/>
      <c r="J77" s="238"/>
      <c r="K77" s="238"/>
      <c r="L77" s="238"/>
      <c r="M77" s="238"/>
    </row>
    <row r="78" spans="1:13" s="236" customFormat="1" x14ac:dyDescent="0.2">
      <c r="A78" s="256" t="s">
        <v>930</v>
      </c>
      <c r="B78" s="257" t="s">
        <v>931</v>
      </c>
      <c r="C78" s="256" t="s">
        <v>832</v>
      </c>
      <c r="D78" s="242"/>
      <c r="E78" s="242"/>
      <c r="F78" s="242"/>
      <c r="G78" s="242"/>
      <c r="H78" s="242"/>
      <c r="I78" s="242"/>
      <c r="J78" s="242"/>
      <c r="K78" s="242"/>
      <c r="L78" s="242"/>
      <c r="M78" s="242"/>
    </row>
    <row r="79" spans="1:13" s="236" customFormat="1" x14ac:dyDescent="0.2">
      <c r="A79" s="256" t="s">
        <v>932</v>
      </c>
      <c r="B79" s="257" t="s">
        <v>933</v>
      </c>
      <c r="C79" s="256" t="s">
        <v>832</v>
      </c>
      <c r="D79" s="242"/>
      <c r="E79" s="242"/>
      <c r="F79" s="242"/>
      <c r="G79" s="242"/>
      <c r="H79" s="242"/>
      <c r="I79" s="242"/>
      <c r="J79" s="242"/>
      <c r="K79" s="242"/>
      <c r="L79" s="242"/>
      <c r="M79" s="242"/>
    </row>
    <row r="80" spans="1:13" s="236" customFormat="1" x14ac:dyDescent="0.2">
      <c r="A80" s="258" t="s">
        <v>934</v>
      </c>
      <c r="B80" s="260" t="s">
        <v>935</v>
      </c>
      <c r="C80" s="258" t="s">
        <v>936</v>
      </c>
      <c r="D80" s="243"/>
      <c r="E80" s="243"/>
      <c r="F80" s="243"/>
      <c r="G80" s="243"/>
      <c r="H80" s="243"/>
      <c r="I80" s="243"/>
      <c r="J80" s="243"/>
      <c r="K80" s="243"/>
      <c r="L80" s="243"/>
      <c r="M80" s="243"/>
    </row>
    <row r="81" spans="1:13" s="236" customFormat="1" x14ac:dyDescent="0.2">
      <c r="A81" s="258" t="s">
        <v>937</v>
      </c>
      <c r="B81" s="260" t="s">
        <v>938</v>
      </c>
      <c r="C81" s="258" t="s">
        <v>939</v>
      </c>
      <c r="D81" s="243"/>
      <c r="E81" s="243"/>
      <c r="F81" s="243"/>
      <c r="G81" s="243"/>
      <c r="H81" s="243"/>
      <c r="I81" s="243"/>
      <c r="J81" s="243"/>
      <c r="K81" s="243"/>
      <c r="L81" s="243"/>
      <c r="M81" s="243"/>
    </row>
    <row r="82" spans="1:13" s="236" customFormat="1" x14ac:dyDescent="0.2">
      <c r="A82" s="258" t="s">
        <v>940</v>
      </c>
      <c r="B82" s="260" t="s">
        <v>960</v>
      </c>
      <c r="C82" s="258" t="s">
        <v>961</v>
      </c>
      <c r="D82" s="243"/>
      <c r="E82" s="243"/>
      <c r="F82" s="243"/>
      <c r="G82" s="243"/>
      <c r="H82" s="243"/>
      <c r="I82" s="243"/>
      <c r="J82" s="243"/>
      <c r="K82" s="243"/>
      <c r="L82" s="243"/>
      <c r="M82" s="243"/>
    </row>
    <row r="83" spans="1:13" ht="49.5" customHeight="1" x14ac:dyDescent="0.2">
      <c r="A83" s="374" t="s">
        <v>790</v>
      </c>
      <c r="B83" s="374"/>
      <c r="C83" s="374"/>
      <c r="D83" s="374"/>
      <c r="E83" s="374"/>
      <c r="F83" s="374"/>
      <c r="G83" s="374"/>
      <c r="H83" s="239"/>
      <c r="I83" s="239"/>
      <c r="J83" s="240"/>
      <c r="K83" s="240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83:G83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57" r:id="rId2" display="Установка  КТПН 6/04кВ  в центрах питания с тр-рам ТМГ-250.Строительство ВЛ,КЛ-6,04кВ ул.Фабричная" xr:uid="{D6CE24EE-7DA4-4D34-AD31-315028C8AEC8}"/>
    <hyperlink ref="B58" r:id="rId3" display="Установка КТПН 6/04кВ  в центрах питания с тр-рам ТМГ-250 .Строительство ВЛ,КЛ-6,04кВ ул.Молоджежная" xr:uid="{5608E3D0-A54D-4B82-9CF6-3459C974A4AA}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94" t="s">
        <v>154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7" t="s">
        <v>63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7" t="s">
        <v>799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6" t="s">
        <v>800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8" t="s">
        <v>20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9" t="s">
        <v>798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6" t="s">
        <v>801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38"/>
    </row>
    <row r="15" spans="1:34" ht="15.75" customHeight="1" x14ac:dyDescent="0.25">
      <c r="A15" s="264" t="s">
        <v>64</v>
      </c>
      <c r="B15" s="264" t="s">
        <v>19</v>
      </c>
      <c r="C15" s="264" t="s">
        <v>5</v>
      </c>
      <c r="D15" s="264" t="s">
        <v>816</v>
      </c>
      <c r="E15" s="264" t="s">
        <v>817</v>
      </c>
      <c r="F15" s="286" t="s">
        <v>818</v>
      </c>
      <c r="G15" s="288"/>
      <c r="H15" s="264" t="s">
        <v>819</v>
      </c>
      <c r="I15" s="264"/>
      <c r="J15" s="264" t="s">
        <v>820</v>
      </c>
      <c r="K15" s="264"/>
      <c r="L15" s="264"/>
      <c r="M15" s="264"/>
      <c r="N15" s="264" t="s">
        <v>821</v>
      </c>
      <c r="O15" s="264"/>
      <c r="P15" s="286" t="s">
        <v>758</v>
      </c>
      <c r="Q15" s="287"/>
      <c r="R15" s="287"/>
      <c r="S15" s="288"/>
      <c r="T15" s="264" t="s">
        <v>7</v>
      </c>
      <c r="U15" s="264"/>
      <c r="V15" s="154"/>
    </row>
    <row r="16" spans="1:34" ht="59.25" customHeight="1" x14ac:dyDescent="0.25">
      <c r="A16" s="264"/>
      <c r="B16" s="264"/>
      <c r="C16" s="264"/>
      <c r="D16" s="264"/>
      <c r="E16" s="264"/>
      <c r="F16" s="289"/>
      <c r="G16" s="291"/>
      <c r="H16" s="264"/>
      <c r="I16" s="264"/>
      <c r="J16" s="264"/>
      <c r="K16" s="264"/>
      <c r="L16" s="264"/>
      <c r="M16" s="264"/>
      <c r="N16" s="264"/>
      <c r="O16" s="264"/>
      <c r="P16" s="289"/>
      <c r="Q16" s="290"/>
      <c r="R16" s="290"/>
      <c r="S16" s="291"/>
      <c r="T16" s="264"/>
      <c r="U16" s="264"/>
    </row>
    <row r="17" spans="1:21" ht="49.5" customHeight="1" x14ac:dyDescent="0.25">
      <c r="A17" s="264"/>
      <c r="B17" s="264"/>
      <c r="C17" s="264"/>
      <c r="D17" s="264"/>
      <c r="E17" s="264"/>
      <c r="F17" s="289"/>
      <c r="G17" s="291"/>
      <c r="H17" s="264"/>
      <c r="I17" s="264"/>
      <c r="J17" s="264" t="s">
        <v>9</v>
      </c>
      <c r="K17" s="264"/>
      <c r="L17" s="264" t="s">
        <v>10</v>
      </c>
      <c r="M17" s="264"/>
      <c r="N17" s="264"/>
      <c r="O17" s="264"/>
      <c r="P17" s="292" t="s">
        <v>822</v>
      </c>
      <c r="Q17" s="293"/>
      <c r="R17" s="292" t="s">
        <v>8</v>
      </c>
      <c r="S17" s="293"/>
      <c r="T17" s="264"/>
      <c r="U17" s="264"/>
    </row>
    <row r="18" spans="1:21" ht="129" customHeight="1" x14ac:dyDescent="0.25">
      <c r="A18" s="264"/>
      <c r="B18" s="264"/>
      <c r="C18" s="264"/>
      <c r="D18" s="264"/>
      <c r="E18" s="26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4"/>
      <c r="U18" s="26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4">
        <f>S19+1</f>
        <v>20</v>
      </c>
      <c r="U19" s="26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2"/>
      <c r="U20" s="293"/>
    </row>
    <row r="21" spans="1:21" x14ac:dyDescent="0.25">
      <c r="A21" s="264" t="s">
        <v>76</v>
      </c>
      <c r="B21" s="264"/>
      <c r="C21" s="26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4"/>
      <c r="U21" s="264"/>
    </row>
    <row r="23" spans="1:21" s="5" customFormat="1" ht="49.5" customHeight="1" x14ac:dyDescent="0.25">
      <c r="A23" s="285" t="s">
        <v>790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73" t="s">
        <v>756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167"/>
      <c r="Y4" s="167"/>
      <c r="Z4" s="167"/>
      <c r="AA4" s="167"/>
    </row>
    <row r="5" spans="1:52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159"/>
      <c r="Y7" s="159"/>
      <c r="Z7" s="159"/>
      <c r="AA7" s="159"/>
    </row>
    <row r="8" spans="1:52" x14ac:dyDescent="0.25">
      <c r="A8" s="269" t="s">
        <v>67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2" t="s">
        <v>53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169"/>
      <c r="Y12" s="169"/>
      <c r="Z12" s="169"/>
      <c r="AA12" s="169"/>
    </row>
    <row r="13" spans="1:52" x14ac:dyDescent="0.25">
      <c r="A13" s="269" t="s">
        <v>68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5"/>
      <c r="Y13" s="25"/>
      <c r="Z13" s="25"/>
      <c r="AA13" s="25"/>
    </row>
    <row r="14" spans="1:52" ht="15.75" customHeight="1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0" t="s">
        <v>64</v>
      </c>
      <c r="B15" s="303" t="s">
        <v>19</v>
      </c>
      <c r="C15" s="303" t="s">
        <v>5</v>
      </c>
      <c r="D15" s="300" t="s">
        <v>823</v>
      </c>
      <c r="E15" s="305" t="s">
        <v>783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268" t="s">
        <v>151</v>
      </c>
      <c r="T15" s="268"/>
      <c r="U15" s="268"/>
      <c r="V15" s="268"/>
      <c r="W15" s="303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1"/>
      <c r="B16" s="303"/>
      <c r="C16" s="303"/>
      <c r="D16" s="301"/>
      <c r="E16" s="305" t="s">
        <v>9</v>
      </c>
      <c r="F16" s="305"/>
      <c r="G16" s="305"/>
      <c r="H16" s="305"/>
      <c r="I16" s="305"/>
      <c r="J16" s="305"/>
      <c r="K16" s="305"/>
      <c r="L16" s="305" t="s">
        <v>10</v>
      </c>
      <c r="M16" s="305"/>
      <c r="N16" s="305"/>
      <c r="O16" s="305"/>
      <c r="P16" s="305"/>
      <c r="Q16" s="305"/>
      <c r="R16" s="305"/>
      <c r="S16" s="268"/>
      <c r="T16" s="268"/>
      <c r="U16" s="268"/>
      <c r="V16" s="268"/>
      <c r="W16" s="303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1"/>
      <c r="B17" s="303"/>
      <c r="C17" s="303"/>
      <c r="D17" s="301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268"/>
      <c r="T17" s="268"/>
      <c r="U17" s="268"/>
      <c r="V17" s="268"/>
      <c r="W17" s="303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1"/>
      <c r="B18" s="303"/>
      <c r="C18" s="303"/>
      <c r="D18" s="301"/>
      <c r="E18" s="173" t="s">
        <v>22</v>
      </c>
      <c r="F18" s="305" t="s">
        <v>21</v>
      </c>
      <c r="G18" s="305"/>
      <c r="H18" s="305"/>
      <c r="I18" s="305"/>
      <c r="J18" s="305"/>
      <c r="K18" s="305"/>
      <c r="L18" s="173" t="s">
        <v>22</v>
      </c>
      <c r="M18" s="305" t="s">
        <v>21</v>
      </c>
      <c r="N18" s="305"/>
      <c r="O18" s="305"/>
      <c r="P18" s="305"/>
      <c r="Q18" s="305"/>
      <c r="R18" s="305"/>
      <c r="S18" s="279" t="s">
        <v>22</v>
      </c>
      <c r="T18" s="281"/>
      <c r="U18" s="279" t="s">
        <v>21</v>
      </c>
      <c r="V18" s="281"/>
      <c r="W18" s="303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2"/>
      <c r="B19" s="303"/>
      <c r="C19" s="303"/>
      <c r="D19" s="302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303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9" t="s">
        <v>76</v>
      </c>
      <c r="B22" s="280"/>
      <c r="C22" s="281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5"/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32" t="s">
        <v>752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159"/>
      <c r="Z7" s="159"/>
      <c r="AA7" s="159"/>
      <c r="AB7" s="159"/>
      <c r="AC7" s="159"/>
      <c r="AD7" s="159"/>
      <c r="AE7" s="159"/>
    </row>
    <row r="8" spans="1:47" x14ac:dyDescent="0.25">
      <c r="A8" s="269" t="s">
        <v>66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2" t="s">
        <v>53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9" t="s">
        <v>802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5"/>
      <c r="Z13" s="25"/>
      <c r="AA13" s="25"/>
      <c r="AB13" s="25"/>
      <c r="AC13" s="25"/>
      <c r="AD13" s="25"/>
      <c r="AE13" s="25"/>
    </row>
    <row r="14" spans="1:47" x14ac:dyDescent="0.25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0" t="s">
        <v>64</v>
      </c>
      <c r="B15" s="303" t="s">
        <v>19</v>
      </c>
      <c r="C15" s="303" t="s">
        <v>5</v>
      </c>
      <c r="D15" s="311" t="s">
        <v>77</v>
      </c>
      <c r="E15" s="317" t="s">
        <v>784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9"/>
      <c r="Q15" s="317" t="s">
        <v>152</v>
      </c>
      <c r="R15" s="318"/>
      <c r="S15" s="318"/>
      <c r="T15" s="318"/>
      <c r="U15" s="319"/>
      <c r="V15" s="310" t="s">
        <v>7</v>
      </c>
      <c r="W15" s="310"/>
      <c r="X15" s="310"/>
      <c r="Y15" s="7"/>
      <c r="Z15" s="7"/>
    </row>
    <row r="16" spans="1:47" ht="22.5" customHeight="1" x14ac:dyDescent="0.25">
      <c r="A16" s="301"/>
      <c r="B16" s="303"/>
      <c r="C16" s="303"/>
      <c r="D16" s="312"/>
      <c r="E16" s="320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2"/>
      <c r="Q16" s="323"/>
      <c r="R16" s="324"/>
      <c r="S16" s="324"/>
      <c r="T16" s="324"/>
      <c r="U16" s="325"/>
      <c r="V16" s="310"/>
      <c r="W16" s="310"/>
      <c r="X16" s="310"/>
      <c r="Y16" s="7"/>
      <c r="Z16" s="7"/>
    </row>
    <row r="17" spans="1:33" ht="24" customHeight="1" x14ac:dyDescent="0.25">
      <c r="A17" s="301"/>
      <c r="B17" s="303"/>
      <c r="C17" s="303"/>
      <c r="D17" s="312"/>
      <c r="E17" s="305" t="s">
        <v>9</v>
      </c>
      <c r="F17" s="305"/>
      <c r="G17" s="305"/>
      <c r="H17" s="305"/>
      <c r="I17" s="305"/>
      <c r="J17" s="305"/>
      <c r="K17" s="314" t="s">
        <v>10</v>
      </c>
      <c r="L17" s="315"/>
      <c r="M17" s="315"/>
      <c r="N17" s="315"/>
      <c r="O17" s="315"/>
      <c r="P17" s="316"/>
      <c r="Q17" s="320"/>
      <c r="R17" s="321"/>
      <c r="S17" s="321"/>
      <c r="T17" s="321"/>
      <c r="U17" s="322"/>
      <c r="V17" s="310"/>
      <c r="W17" s="310"/>
      <c r="X17" s="310"/>
      <c r="Y17" s="7"/>
      <c r="Z17" s="7"/>
    </row>
    <row r="18" spans="1:33" ht="75.75" customHeight="1" x14ac:dyDescent="0.25">
      <c r="A18" s="302"/>
      <c r="B18" s="303"/>
      <c r="C18" s="303"/>
      <c r="D18" s="313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0"/>
      <c r="W18" s="310"/>
      <c r="X18" s="310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7">
        <f t="shared" si="0"/>
        <v>22</v>
      </c>
      <c r="W19" s="307"/>
      <c r="X19" s="307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9"/>
      <c r="W20" s="330"/>
      <c r="X20" s="331"/>
      <c r="Y20" s="7"/>
      <c r="Z20" s="7"/>
    </row>
    <row r="21" spans="1:33" s="1" customFormat="1" x14ac:dyDescent="0.25">
      <c r="A21" s="326" t="s">
        <v>76</v>
      </c>
      <c r="B21" s="327"/>
      <c r="C21" s="328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8"/>
      <c r="W21" s="308"/>
      <c r="X21" s="308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6" t="s">
        <v>72</v>
      </c>
      <c r="B22" s="306"/>
      <c r="C22" s="306"/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32" t="s">
        <v>153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181"/>
      <c r="AC4" s="181"/>
      <c r="AD4" s="181"/>
      <c r="AE4" s="181"/>
      <c r="AF4" s="181"/>
    </row>
    <row r="5" spans="1:36" s="8" customFormat="1" ht="18.75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159"/>
      <c r="AC7" s="159"/>
      <c r="AD7" s="159"/>
      <c r="AE7" s="159"/>
      <c r="AF7" s="159"/>
    </row>
    <row r="8" spans="1:36" x14ac:dyDescent="0.25">
      <c r="A8" s="333" t="s">
        <v>66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2" t="s">
        <v>53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19"/>
      <c r="AC12" s="169"/>
      <c r="AD12" s="169"/>
      <c r="AE12" s="169"/>
      <c r="AF12" s="169"/>
    </row>
    <row r="13" spans="1:36" x14ac:dyDescent="0.25">
      <c r="A13" s="269" t="s">
        <v>803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0" t="s">
        <v>64</v>
      </c>
      <c r="B15" s="303" t="s">
        <v>19</v>
      </c>
      <c r="C15" s="303" t="s">
        <v>5</v>
      </c>
      <c r="D15" s="300" t="s">
        <v>77</v>
      </c>
      <c r="E15" s="305" t="s">
        <v>69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17" t="s">
        <v>152</v>
      </c>
      <c r="U15" s="318"/>
      <c r="V15" s="318"/>
      <c r="W15" s="318"/>
      <c r="X15" s="318"/>
      <c r="Y15" s="318"/>
      <c r="Z15" s="319"/>
      <c r="AA15" s="310" t="s">
        <v>7</v>
      </c>
      <c r="AB15" s="7"/>
      <c r="AC15" s="7"/>
    </row>
    <row r="16" spans="1:36" ht="26.25" customHeight="1" x14ac:dyDescent="0.25">
      <c r="A16" s="301"/>
      <c r="B16" s="303"/>
      <c r="C16" s="303"/>
      <c r="D16" s="301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23"/>
      <c r="U16" s="324"/>
      <c r="V16" s="324"/>
      <c r="W16" s="324"/>
      <c r="X16" s="324"/>
      <c r="Y16" s="324"/>
      <c r="Z16" s="325"/>
      <c r="AA16" s="310"/>
      <c r="AB16" s="7"/>
      <c r="AC16" s="7"/>
    </row>
    <row r="17" spans="1:33" ht="30" customHeight="1" x14ac:dyDescent="0.25">
      <c r="A17" s="301"/>
      <c r="B17" s="303"/>
      <c r="C17" s="303"/>
      <c r="D17" s="301"/>
      <c r="E17" s="305" t="s">
        <v>9</v>
      </c>
      <c r="F17" s="305"/>
      <c r="G17" s="305"/>
      <c r="H17" s="305"/>
      <c r="I17" s="305"/>
      <c r="J17" s="305"/>
      <c r="K17" s="305"/>
      <c r="L17" s="305" t="s">
        <v>10</v>
      </c>
      <c r="M17" s="305"/>
      <c r="N17" s="305"/>
      <c r="O17" s="305"/>
      <c r="P17" s="305"/>
      <c r="Q17" s="305"/>
      <c r="R17" s="305"/>
      <c r="S17" s="305"/>
      <c r="T17" s="320"/>
      <c r="U17" s="321"/>
      <c r="V17" s="321"/>
      <c r="W17" s="321"/>
      <c r="X17" s="321"/>
      <c r="Y17" s="321"/>
      <c r="Z17" s="322"/>
      <c r="AA17" s="310"/>
      <c r="AB17" s="7"/>
      <c r="AC17" s="7"/>
    </row>
    <row r="18" spans="1:33" ht="96" customHeight="1" x14ac:dyDescent="0.25">
      <c r="A18" s="302"/>
      <c r="B18" s="303"/>
      <c r="C18" s="303"/>
      <c r="D18" s="302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0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9" t="s">
        <v>76</v>
      </c>
      <c r="B21" s="280"/>
      <c r="C21" s="281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6" t="s">
        <v>72</v>
      </c>
      <c r="B22" s="306"/>
      <c r="C22" s="306"/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32" t="s">
        <v>791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3" t="s">
        <v>71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9" t="s">
        <v>804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4"/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0" t="s">
        <v>64</v>
      </c>
      <c r="B16" s="303" t="s">
        <v>19</v>
      </c>
      <c r="C16" s="303" t="s">
        <v>5</v>
      </c>
      <c r="D16" s="300" t="s">
        <v>62</v>
      </c>
      <c r="E16" s="303" t="s">
        <v>74</v>
      </c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 t="s">
        <v>152</v>
      </c>
      <c r="Q16" s="303"/>
      <c r="R16" s="303"/>
      <c r="S16" s="303"/>
      <c r="T16" s="303"/>
      <c r="U16" s="303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1"/>
      <c r="B17" s="303"/>
      <c r="C17" s="303"/>
      <c r="D17" s="301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03"/>
      <c r="U17" s="303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1"/>
      <c r="B18" s="303"/>
      <c r="C18" s="303"/>
      <c r="D18" s="301"/>
      <c r="E18" s="305" t="s">
        <v>9</v>
      </c>
      <c r="F18" s="305"/>
      <c r="G18" s="305"/>
      <c r="H18" s="305"/>
      <c r="I18" s="305"/>
      <c r="J18" s="305" t="s">
        <v>10</v>
      </c>
      <c r="K18" s="305"/>
      <c r="L18" s="305"/>
      <c r="M18" s="305"/>
      <c r="N18" s="305"/>
      <c r="O18" s="305"/>
      <c r="P18" s="303"/>
      <c r="Q18" s="303"/>
      <c r="R18" s="303"/>
      <c r="S18" s="303"/>
      <c r="T18" s="303"/>
      <c r="U18" s="303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2"/>
      <c r="B19" s="303"/>
      <c r="C19" s="303"/>
      <c r="D19" s="30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3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9" t="s">
        <v>76</v>
      </c>
      <c r="B22" s="280"/>
      <c r="C22" s="281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38"/>
      <c r="L2" s="338"/>
      <c r="M2" s="338"/>
      <c r="N2" s="338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73" t="s">
        <v>785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</row>
    <row r="5" spans="1:45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6" t="s">
        <v>799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</row>
    <row r="8" spans="1:45" s="5" customFormat="1" ht="15.75" x14ac:dyDescent="0.25">
      <c r="A8" s="269" t="s">
        <v>806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</row>
    <row r="11" spans="1:45" s="5" customFormat="1" ht="18.75" x14ac:dyDescent="0.3">
      <c r="AA11" s="29"/>
    </row>
    <row r="12" spans="1:45" s="5" customFormat="1" ht="18.75" x14ac:dyDescent="0.25">
      <c r="A12" s="262" t="s">
        <v>53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</row>
    <row r="13" spans="1:45" s="5" customFormat="1" ht="15.75" x14ac:dyDescent="0.25">
      <c r="A13" s="269" t="s">
        <v>805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</row>
    <row r="14" spans="1:45" s="140" customFormat="1" ht="15.75" customHeight="1" x14ac:dyDescent="0.2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6"/>
      <c r="AL14" s="336"/>
      <c r="AM14" s="336"/>
      <c r="AN14" s="336"/>
      <c r="AO14" s="336"/>
      <c r="AP14" s="336"/>
      <c r="AQ14" s="336"/>
      <c r="AR14" s="336"/>
      <c r="AS14" s="336"/>
    </row>
    <row r="15" spans="1:45" s="141" customFormat="1" ht="63" customHeight="1" x14ac:dyDescent="0.25">
      <c r="A15" s="337" t="s">
        <v>64</v>
      </c>
      <c r="B15" s="335" t="s">
        <v>18</v>
      </c>
      <c r="C15" s="335" t="s">
        <v>5</v>
      </c>
      <c r="D15" s="335" t="s">
        <v>793</v>
      </c>
      <c r="E15" s="335"/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5"/>
      <c r="AH15" s="335"/>
      <c r="AI15" s="335"/>
      <c r="AJ15" s="335"/>
      <c r="AK15" s="335"/>
      <c r="AL15" s="335"/>
      <c r="AM15" s="335"/>
      <c r="AN15" s="335"/>
      <c r="AO15" s="335"/>
      <c r="AP15" s="335"/>
      <c r="AQ15" s="335"/>
      <c r="AR15" s="335"/>
      <c r="AS15" s="335"/>
    </row>
    <row r="16" spans="1:45" ht="87.75" customHeight="1" x14ac:dyDescent="0.2">
      <c r="A16" s="337"/>
      <c r="B16" s="335"/>
      <c r="C16" s="335"/>
      <c r="D16" s="335" t="s">
        <v>763</v>
      </c>
      <c r="E16" s="335"/>
      <c r="F16" s="335"/>
      <c r="G16" s="335"/>
      <c r="H16" s="335"/>
      <c r="I16" s="335"/>
      <c r="J16" s="335" t="s">
        <v>764</v>
      </c>
      <c r="K16" s="335"/>
      <c r="L16" s="335"/>
      <c r="M16" s="335"/>
      <c r="N16" s="335"/>
      <c r="O16" s="335"/>
      <c r="P16" s="335" t="s">
        <v>765</v>
      </c>
      <c r="Q16" s="335"/>
      <c r="R16" s="335"/>
      <c r="S16" s="335"/>
      <c r="T16" s="335"/>
      <c r="U16" s="335"/>
      <c r="V16" s="335" t="s">
        <v>766</v>
      </c>
      <c r="W16" s="335"/>
      <c r="X16" s="335"/>
      <c r="Y16" s="335"/>
      <c r="Z16" s="335"/>
      <c r="AA16" s="335"/>
      <c r="AB16" s="335" t="s">
        <v>767</v>
      </c>
      <c r="AC16" s="335"/>
      <c r="AD16" s="335"/>
      <c r="AE16" s="335"/>
      <c r="AF16" s="335"/>
      <c r="AG16" s="335"/>
      <c r="AH16" s="335" t="s">
        <v>768</v>
      </c>
      <c r="AI16" s="335"/>
      <c r="AJ16" s="335"/>
      <c r="AK16" s="335"/>
      <c r="AL16" s="335"/>
      <c r="AM16" s="335"/>
      <c r="AN16" s="335" t="s">
        <v>769</v>
      </c>
      <c r="AO16" s="335"/>
      <c r="AP16" s="335"/>
      <c r="AQ16" s="335"/>
      <c r="AR16" s="335"/>
      <c r="AS16" s="335"/>
    </row>
    <row r="17" spans="1:45" s="142" customFormat="1" ht="108.75" customHeight="1" x14ac:dyDescent="0.2">
      <c r="A17" s="337"/>
      <c r="B17" s="335"/>
      <c r="C17" s="335"/>
      <c r="D17" s="334" t="s">
        <v>770</v>
      </c>
      <c r="E17" s="334"/>
      <c r="F17" s="334" t="s">
        <v>770</v>
      </c>
      <c r="G17" s="334"/>
      <c r="H17" s="334" t="s">
        <v>771</v>
      </c>
      <c r="I17" s="334"/>
      <c r="J17" s="334" t="s">
        <v>770</v>
      </c>
      <c r="K17" s="334"/>
      <c r="L17" s="334" t="s">
        <v>770</v>
      </c>
      <c r="M17" s="334"/>
      <c r="N17" s="334" t="s">
        <v>771</v>
      </c>
      <c r="O17" s="334"/>
      <c r="P17" s="334" t="s">
        <v>770</v>
      </c>
      <c r="Q17" s="334"/>
      <c r="R17" s="334" t="s">
        <v>770</v>
      </c>
      <c r="S17" s="334"/>
      <c r="T17" s="334" t="s">
        <v>771</v>
      </c>
      <c r="U17" s="334"/>
      <c r="V17" s="334" t="s">
        <v>770</v>
      </c>
      <c r="W17" s="334"/>
      <c r="X17" s="334" t="s">
        <v>770</v>
      </c>
      <c r="Y17" s="334"/>
      <c r="Z17" s="334" t="s">
        <v>771</v>
      </c>
      <c r="AA17" s="334"/>
      <c r="AB17" s="334" t="s">
        <v>770</v>
      </c>
      <c r="AC17" s="334"/>
      <c r="AD17" s="334" t="s">
        <v>770</v>
      </c>
      <c r="AE17" s="334"/>
      <c r="AF17" s="334" t="s">
        <v>771</v>
      </c>
      <c r="AG17" s="334"/>
      <c r="AH17" s="334" t="s">
        <v>770</v>
      </c>
      <c r="AI17" s="334"/>
      <c r="AJ17" s="334" t="s">
        <v>770</v>
      </c>
      <c r="AK17" s="334"/>
      <c r="AL17" s="334" t="s">
        <v>771</v>
      </c>
      <c r="AM17" s="334"/>
      <c r="AN17" s="334" t="s">
        <v>770</v>
      </c>
      <c r="AO17" s="334"/>
      <c r="AP17" s="334" t="s">
        <v>770</v>
      </c>
      <c r="AQ17" s="334"/>
      <c r="AR17" s="334" t="s">
        <v>771</v>
      </c>
      <c r="AS17" s="334"/>
    </row>
    <row r="18" spans="1:45" ht="36" customHeight="1" x14ac:dyDescent="0.2">
      <c r="A18" s="337"/>
      <c r="B18" s="335"/>
      <c r="C18" s="335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32" t="s">
        <v>789</v>
      </c>
      <c r="C4" s="332"/>
      <c r="D4" s="332"/>
      <c r="E4" s="332"/>
      <c r="F4" s="332"/>
      <c r="G4" s="332"/>
      <c r="H4" s="332"/>
      <c r="I4" s="332"/>
      <c r="J4" s="33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6" t="s">
        <v>63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6" t="s">
        <v>792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159"/>
      <c r="O7" s="159"/>
      <c r="P7" s="159"/>
      <c r="Q7" s="159"/>
      <c r="R7" s="159"/>
    </row>
    <row r="8" spans="1:19" s="5" customFormat="1" ht="15.75" customHeight="1" x14ac:dyDescent="0.25">
      <c r="A8" s="333" t="s">
        <v>70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7" t="s">
        <v>20</v>
      </c>
      <c r="B10" s="267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2" t="s">
        <v>53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19"/>
      <c r="O12" s="169"/>
      <c r="P12" s="169"/>
      <c r="Q12" s="169"/>
      <c r="R12" s="169"/>
    </row>
    <row r="13" spans="1:19" s="5" customFormat="1" x14ac:dyDescent="0.25">
      <c r="A13" s="269" t="s">
        <v>78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5"/>
      <c r="O13" s="25"/>
      <c r="P13" s="25"/>
      <c r="Q13" s="25"/>
      <c r="R13" s="25"/>
    </row>
    <row r="14" spans="1:19" s="17" customFormat="1" x14ac:dyDescent="0.2">
      <c r="A14" s="341"/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</row>
    <row r="15" spans="1:19" s="35" customFormat="1" ht="90" customHeight="1" x14ac:dyDescent="0.2">
      <c r="A15" s="337" t="s">
        <v>64</v>
      </c>
      <c r="B15" s="337" t="s">
        <v>18</v>
      </c>
      <c r="C15" s="337" t="s">
        <v>5</v>
      </c>
      <c r="D15" s="340" t="s">
        <v>761</v>
      </c>
      <c r="E15" s="340" t="s">
        <v>760</v>
      </c>
      <c r="F15" s="340" t="s">
        <v>23</v>
      </c>
      <c r="G15" s="340"/>
      <c r="H15" s="340" t="s">
        <v>157</v>
      </c>
      <c r="I15" s="340"/>
      <c r="J15" s="340" t="s">
        <v>24</v>
      </c>
      <c r="K15" s="340"/>
      <c r="L15" s="340" t="s">
        <v>807</v>
      </c>
      <c r="M15" s="340"/>
    </row>
    <row r="16" spans="1:19" s="35" customFormat="1" ht="43.5" customHeight="1" x14ac:dyDescent="0.2">
      <c r="A16" s="337"/>
      <c r="B16" s="337"/>
      <c r="C16" s="337"/>
      <c r="D16" s="340"/>
      <c r="E16" s="340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2" t="s">
        <v>76</v>
      </c>
      <c r="B20" s="343"/>
      <c r="C20" s="34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9" t="s">
        <v>790</v>
      </c>
      <c r="B21" s="339"/>
      <c r="C21" s="339"/>
      <c r="D21" s="339"/>
      <c r="E21" s="339"/>
      <c r="F21" s="339"/>
      <c r="G21" s="33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7" t="s">
        <v>827</v>
      </c>
      <c r="B6" s="347"/>
      <c r="C6" s="347"/>
      <c r="D6" s="347"/>
      <c r="E6" s="347"/>
      <c r="F6" s="347"/>
      <c r="G6" s="347"/>
      <c r="H6" s="347"/>
    </row>
    <row r="7" spans="1:8" ht="41.25" customHeight="1" x14ac:dyDescent="0.25">
      <c r="A7" s="348"/>
      <c r="B7" s="348"/>
      <c r="C7" s="348"/>
      <c r="D7" s="348"/>
      <c r="E7" s="348"/>
      <c r="F7" s="348"/>
      <c r="G7" s="348"/>
      <c r="H7" s="348"/>
    </row>
    <row r="9" spans="1:8" ht="18.75" x14ac:dyDescent="0.25">
      <c r="A9" s="349" t="s">
        <v>163</v>
      </c>
      <c r="B9" s="349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0" t="s">
        <v>165</v>
      </c>
      <c r="B12" s="350"/>
    </row>
    <row r="13" spans="1:8" ht="18.75" x14ac:dyDescent="0.25">
      <c r="B13" s="53"/>
    </row>
    <row r="14" spans="1:8" ht="18.75" x14ac:dyDescent="0.25">
      <c r="A14" s="351" t="s">
        <v>794</v>
      </c>
      <c r="B14" s="351"/>
    </row>
    <row r="15" spans="1:8" x14ac:dyDescent="0.25">
      <c r="A15" s="352" t="s">
        <v>166</v>
      </c>
      <c r="B15" s="35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5" t="s">
        <v>167</v>
      </c>
      <c r="B18" s="345"/>
      <c r="C18" s="345"/>
      <c r="D18" s="345"/>
      <c r="E18" s="345"/>
      <c r="F18" s="345"/>
      <c r="G18" s="345"/>
      <c r="H18" s="345"/>
    </row>
    <row r="19" spans="1:9" ht="63" customHeight="1" x14ac:dyDescent="0.25">
      <c r="A19" s="357" t="s">
        <v>79</v>
      </c>
      <c r="B19" s="353" t="s">
        <v>80</v>
      </c>
      <c r="C19" s="355" t="s">
        <v>168</v>
      </c>
      <c r="D19" s="360" t="s">
        <v>746</v>
      </c>
      <c r="E19" s="361"/>
      <c r="F19" s="362" t="s">
        <v>762</v>
      </c>
      <c r="G19" s="361"/>
      <c r="H19" s="363" t="s">
        <v>7</v>
      </c>
    </row>
    <row r="20" spans="1:9" ht="38.25" x14ac:dyDescent="0.25">
      <c r="A20" s="358"/>
      <c r="B20" s="354"/>
      <c r="C20" s="356"/>
      <c r="D20" s="201" t="s">
        <v>750</v>
      </c>
      <c r="E20" s="202" t="s">
        <v>10</v>
      </c>
      <c r="F20" s="202" t="s">
        <v>751</v>
      </c>
      <c r="G20" s="201" t="s">
        <v>749</v>
      </c>
      <c r="H20" s="364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8" t="s">
        <v>169</v>
      </c>
      <c r="B22" s="369"/>
      <c r="C22" s="369"/>
      <c r="D22" s="369"/>
      <c r="E22" s="369"/>
      <c r="F22" s="369"/>
      <c r="G22" s="369"/>
      <c r="H22" s="370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8" t="s">
        <v>349</v>
      </c>
      <c r="B166" s="369"/>
      <c r="C166" s="369"/>
      <c r="D166" s="369"/>
      <c r="E166" s="369"/>
      <c r="F166" s="369"/>
      <c r="G166" s="369"/>
      <c r="H166" s="370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8" t="s">
        <v>593</v>
      </c>
      <c r="B318" s="369"/>
      <c r="C318" s="369"/>
      <c r="D318" s="369"/>
      <c r="E318" s="369"/>
      <c r="F318" s="369"/>
      <c r="G318" s="369"/>
      <c r="H318" s="370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71" t="s">
        <v>687</v>
      </c>
      <c r="B368" s="372"/>
      <c r="C368" s="372"/>
      <c r="D368" s="372"/>
      <c r="E368" s="372"/>
      <c r="F368" s="372"/>
      <c r="G368" s="372"/>
      <c r="H368" s="373"/>
    </row>
    <row r="369" spans="1:8" ht="16.5" thickBot="1" x14ac:dyDescent="0.3">
      <c r="A369" s="371"/>
      <c r="B369" s="372"/>
      <c r="C369" s="372"/>
      <c r="D369" s="372"/>
      <c r="E369" s="372"/>
      <c r="F369" s="372"/>
      <c r="G369" s="372"/>
      <c r="H369" s="373"/>
    </row>
    <row r="370" spans="1:8" ht="51.75" customHeight="1" x14ac:dyDescent="0.25">
      <c r="A370" s="357" t="s">
        <v>79</v>
      </c>
      <c r="B370" s="353" t="s">
        <v>80</v>
      </c>
      <c r="C370" s="355" t="s">
        <v>168</v>
      </c>
      <c r="D370" s="360" t="s">
        <v>746</v>
      </c>
      <c r="E370" s="361"/>
      <c r="F370" s="362" t="s">
        <v>748</v>
      </c>
      <c r="G370" s="361"/>
      <c r="H370" s="363" t="s">
        <v>7</v>
      </c>
    </row>
    <row r="371" spans="1:8" ht="38.25" x14ac:dyDescent="0.25">
      <c r="A371" s="358"/>
      <c r="B371" s="354"/>
      <c r="C371" s="356"/>
      <c r="D371" s="201" t="s">
        <v>750</v>
      </c>
      <c r="E371" s="202" t="s">
        <v>10</v>
      </c>
      <c r="F371" s="202" t="s">
        <v>751</v>
      </c>
      <c r="G371" s="201" t="s">
        <v>749</v>
      </c>
      <c r="H371" s="364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5" t="s">
        <v>688</v>
      </c>
      <c r="B373" s="366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7" t="s">
        <v>741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742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743</v>
      </c>
      <c r="B457" s="367"/>
      <c r="C457" s="367"/>
      <c r="D457" s="367"/>
      <c r="E457" s="367"/>
      <c r="F457" s="367"/>
      <c r="G457" s="367"/>
      <c r="H457" s="367"/>
    </row>
    <row r="458" spans="1:8" ht="26.25" customHeight="1" x14ac:dyDescent="0.25">
      <c r="A458" s="346" t="s">
        <v>744</v>
      </c>
      <c r="B458" s="346"/>
      <c r="C458" s="346"/>
      <c r="D458" s="346"/>
      <c r="E458" s="346"/>
      <c r="F458" s="346"/>
      <c r="G458" s="346"/>
      <c r="H458" s="346"/>
    </row>
    <row r="459" spans="1:8" x14ac:dyDescent="0.25">
      <c r="A459" s="359" t="s">
        <v>745</v>
      </c>
      <c r="B459" s="359"/>
      <c r="C459" s="359"/>
      <c r="D459" s="359"/>
      <c r="E459" s="359"/>
      <c r="F459" s="359"/>
      <c r="G459" s="359"/>
      <c r="H459" s="35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2021-05-07T06:59:01Z</dcterms:modified>
</cp:coreProperties>
</file>